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formatie en statistieken voor iedereen\Afdeling P&amp;I\CBS Publicaties\Budgetonderzoek\Tabellen BO 2015-2016\Losse tabellen\"/>
    </mc:Choice>
  </mc:AlternateContent>
  <bookViews>
    <workbookView xWindow="0" yWindow="0" windowWidth="28800" windowHeight="13200"/>
  </bookViews>
  <sheets>
    <sheet name="Tabel12" sheetId="1" r:id="rId1"/>
  </sheets>
  <definedNames>
    <definedName name="_xlnm.Print_Area" localSheetId="0">Tabel12!$B$2:$J$40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3" i="1"/>
  <c r="G31" i="1"/>
  <c r="G29" i="1"/>
  <c r="G27" i="1"/>
  <c r="G25" i="1"/>
  <c r="I18" i="1"/>
  <c r="I35" i="1" s="1"/>
  <c r="H18" i="1"/>
  <c r="H35" i="1" s="1"/>
  <c r="G18" i="1"/>
  <c r="G36" i="1" s="1"/>
  <c r="F18" i="1"/>
  <c r="F36" i="1" s="1"/>
  <c r="E18" i="1"/>
  <c r="E35" i="1" s="1"/>
  <c r="D18" i="1"/>
  <c r="D35" i="1" s="1"/>
  <c r="E26" i="1" l="1"/>
  <c r="E32" i="1"/>
  <c r="I32" i="1"/>
  <c r="E34" i="1"/>
  <c r="E36" i="1"/>
  <c r="F25" i="1"/>
  <c r="D26" i="1"/>
  <c r="H26" i="1"/>
  <c r="F27" i="1"/>
  <c r="D28" i="1"/>
  <c r="H28" i="1"/>
  <c r="F29" i="1"/>
  <c r="D30" i="1"/>
  <c r="H30" i="1"/>
  <c r="F31" i="1"/>
  <c r="D32" i="1"/>
  <c r="H32" i="1"/>
  <c r="F33" i="1"/>
  <c r="D34" i="1"/>
  <c r="H34" i="1"/>
  <c r="F35" i="1"/>
  <c r="D36" i="1"/>
  <c r="H36" i="1"/>
  <c r="E30" i="1"/>
  <c r="I36" i="1"/>
  <c r="D25" i="1"/>
  <c r="H25" i="1"/>
  <c r="F26" i="1"/>
  <c r="D27" i="1"/>
  <c r="H27" i="1"/>
  <c r="F28" i="1"/>
  <c r="D29" i="1"/>
  <c r="H29" i="1"/>
  <c r="F30" i="1"/>
  <c r="D31" i="1"/>
  <c r="H31" i="1"/>
  <c r="F32" i="1"/>
  <c r="D33" i="1"/>
  <c r="H33" i="1"/>
  <c r="F34" i="1"/>
  <c r="I26" i="1"/>
  <c r="E28" i="1"/>
  <c r="I28" i="1"/>
  <c r="I30" i="1"/>
  <c r="I34" i="1"/>
  <c r="E25" i="1"/>
  <c r="I25" i="1"/>
  <c r="G26" i="1"/>
  <c r="G37" i="1" s="1"/>
  <c r="E27" i="1"/>
  <c r="I27" i="1"/>
  <c r="G28" i="1"/>
  <c r="E29" i="1"/>
  <c r="I29" i="1"/>
  <c r="G30" i="1"/>
  <c r="E31" i="1"/>
  <c r="I31" i="1"/>
  <c r="G32" i="1"/>
  <c r="E33" i="1"/>
  <c r="I33" i="1"/>
  <c r="G34" i="1"/>
  <c r="I37" i="1" l="1"/>
  <c r="H37" i="1"/>
  <c r="F37" i="1"/>
  <c r="E37" i="1"/>
  <c r="D37" i="1"/>
</calcChain>
</file>

<file path=xl/sharedStrings.xml><?xml version="1.0" encoding="utf-8"?>
<sst xmlns="http://schemas.openxmlformats.org/spreadsheetml/2006/main" count="40" uniqueCount="20">
  <si>
    <t>Table 12a:  Average absolute annual spending per spending categories by household size, in NAf</t>
  </si>
  <si>
    <t>Spending categories</t>
  </si>
  <si>
    <t>Household size</t>
  </si>
  <si>
    <t>6+</t>
  </si>
  <si>
    <t>Food and non-alcholic beverages</t>
  </si>
  <si>
    <t>Alcoholic beverages, tobacco</t>
  </si>
  <si>
    <t>Cloting and footwear</t>
  </si>
  <si>
    <t>Housing</t>
  </si>
  <si>
    <t>Furnishings and household equipment</t>
  </si>
  <si>
    <t>Health</t>
  </si>
  <si>
    <t>Transport</t>
  </si>
  <si>
    <t>Communication</t>
  </si>
  <si>
    <t>Recreation and culture</t>
  </si>
  <si>
    <t>Education</t>
  </si>
  <si>
    <t>Hotel and Restaurant</t>
  </si>
  <si>
    <t>Total</t>
  </si>
  <si>
    <t>*local purchases</t>
  </si>
  <si>
    <t>Source: Budget Expenditure Survey 2016</t>
  </si>
  <si>
    <t>CBS Curaçao</t>
  </si>
  <si>
    <t>Table 12b: Average relative annual spending per spending categories by householdsize, in NAf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</si>
</sst>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0" fillId="3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3" borderId="2" xfId="0" applyFont="1" applyFill="1" applyBorder="1"/>
    <xf numFmtId="1" fontId="0" fillId="3" borderId="3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0" fontId="5" fillId="3" borderId="2" xfId="0" applyFont="1" applyFill="1" applyBorder="1" applyAlignment="1">
      <alignment vertical="center"/>
    </xf>
    <xf numFmtId="1" fontId="0" fillId="3" borderId="5" xfId="0" applyNumberFormat="1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49" fontId="5" fillId="3" borderId="2" xfId="0" applyNumberFormat="1" applyFont="1" applyFill="1" applyBorder="1" applyAlignment="1">
      <alignment vertical="center"/>
    </xf>
    <xf numFmtId="0" fontId="3" fillId="3" borderId="7" xfId="0" applyFont="1" applyFill="1" applyBorder="1"/>
    <xf numFmtId="1" fontId="3" fillId="3" borderId="1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49" fontId="6" fillId="3" borderId="0" xfId="0" applyNumberFormat="1" applyFont="1" applyFill="1" applyBorder="1" applyAlignment="1">
      <alignment vertical="center"/>
    </xf>
    <xf numFmtId="2" fontId="3" fillId="3" borderId="0" xfId="0" applyNumberFormat="1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164" fontId="0" fillId="3" borderId="9" xfId="1" applyNumberFormat="1" applyFont="1" applyFill="1" applyBorder="1" applyAlignment="1">
      <alignment horizontal="center"/>
    </xf>
    <xf numFmtId="164" fontId="0" fillId="3" borderId="3" xfId="1" applyNumberFormat="1" applyFont="1" applyFill="1" applyBorder="1" applyAlignment="1">
      <alignment horizontal="center"/>
    </xf>
    <xf numFmtId="164" fontId="0" fillId="3" borderId="4" xfId="1" applyNumberFormat="1" applyFont="1" applyFill="1" applyBorder="1" applyAlignment="1">
      <alignment horizontal="center"/>
    </xf>
    <xf numFmtId="164" fontId="0" fillId="3" borderId="2" xfId="1" applyNumberFormat="1" applyFont="1" applyFill="1" applyBorder="1" applyAlignment="1">
      <alignment horizontal="center"/>
    </xf>
    <xf numFmtId="164" fontId="0" fillId="3" borderId="5" xfId="1" applyNumberFormat="1" applyFont="1" applyFill="1" applyBorder="1" applyAlignment="1">
      <alignment horizontal="center"/>
    </xf>
    <xf numFmtId="164" fontId="0" fillId="3" borderId="6" xfId="1" applyNumberFormat="1" applyFont="1" applyFill="1" applyBorder="1" applyAlignment="1">
      <alignment horizontal="center"/>
    </xf>
    <xf numFmtId="164" fontId="0" fillId="3" borderId="10" xfId="1" applyNumberFormat="1" applyFont="1" applyFill="1" applyBorder="1" applyAlignment="1">
      <alignment horizontal="center"/>
    </xf>
    <xf numFmtId="164" fontId="0" fillId="3" borderId="11" xfId="1" applyNumberFormat="1" applyFont="1" applyFill="1" applyBorder="1" applyAlignment="1">
      <alignment horizontal="center"/>
    </xf>
    <xf numFmtId="164" fontId="0" fillId="3" borderId="12" xfId="1" applyNumberFormat="1" applyFont="1" applyFill="1" applyBorder="1" applyAlignment="1">
      <alignment horizontal="center"/>
    </xf>
    <xf numFmtId="164" fontId="3" fillId="3" borderId="11" xfId="1" applyNumberFormat="1" applyFont="1" applyFill="1" applyBorder="1" applyAlignment="1">
      <alignment horizontal="center"/>
    </xf>
    <xf numFmtId="164" fontId="3" fillId="3" borderId="13" xfId="1" applyNumberFormat="1" applyFont="1" applyFill="1" applyBorder="1" applyAlignment="1">
      <alignment horizontal="center"/>
    </xf>
    <xf numFmtId="164" fontId="3" fillId="3" borderId="12" xfId="1" applyNumberFormat="1" applyFont="1" applyFill="1" applyBorder="1" applyAlignment="1">
      <alignment horizontal="center"/>
    </xf>
    <xf numFmtId="164" fontId="3" fillId="3" borderId="0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39"/>
  <sheetViews>
    <sheetView tabSelected="1" view="pageBreakPreview" zoomScale="115" zoomScaleNormal="100" zoomScaleSheetLayoutView="115" workbookViewId="0">
      <selection activeCell="E46" sqref="E46"/>
    </sheetView>
  </sheetViews>
  <sheetFormatPr defaultColWidth="9.140625" defaultRowHeight="15" x14ac:dyDescent="0.25"/>
  <cols>
    <col min="1" max="1" width="9.140625" style="3"/>
    <col min="2" max="2" width="4.85546875" style="3" customWidth="1"/>
    <col min="3" max="3" width="39.140625" style="3" customWidth="1"/>
    <col min="4" max="9" width="12.85546875" style="3" customWidth="1"/>
    <col min="10" max="10" width="4.28515625" style="3" customWidth="1"/>
    <col min="11" max="16384" width="9.140625" style="3"/>
  </cols>
  <sheetData>
    <row r="3" spans="3:9" x14ac:dyDescent="0.25">
      <c r="C3" s="1" t="s">
        <v>0</v>
      </c>
      <c r="D3" s="2"/>
      <c r="E3" s="2"/>
      <c r="F3" s="2"/>
      <c r="G3" s="2"/>
      <c r="H3" s="2"/>
      <c r="I3" s="2"/>
    </row>
    <row r="4" spans="3:9" x14ac:dyDescent="0.25">
      <c r="C4" s="4" t="s">
        <v>1</v>
      </c>
      <c r="D4" s="5" t="s">
        <v>2</v>
      </c>
      <c r="E4" s="5"/>
      <c r="F4" s="5"/>
      <c r="G4" s="5"/>
      <c r="H4" s="5"/>
      <c r="I4" s="5"/>
    </row>
    <row r="5" spans="3:9" x14ac:dyDescent="0.25">
      <c r="C5" s="4"/>
      <c r="D5" s="6">
        <v>1</v>
      </c>
      <c r="E5" s="6">
        <v>2</v>
      </c>
      <c r="F5" s="6">
        <v>3</v>
      </c>
      <c r="G5" s="6">
        <v>4</v>
      </c>
      <c r="H5" s="6">
        <v>5</v>
      </c>
      <c r="I5" s="6" t="s">
        <v>3</v>
      </c>
    </row>
    <row r="6" spans="3:9" x14ac:dyDescent="0.25">
      <c r="C6" s="7" t="s">
        <v>4</v>
      </c>
      <c r="D6" s="8">
        <v>3381.5178162236498</v>
      </c>
      <c r="E6" s="9">
        <v>5606.7677471448796</v>
      </c>
      <c r="F6" s="9">
        <v>6073.9674825799102</v>
      </c>
      <c r="G6" s="9">
        <v>7559.75925926738</v>
      </c>
      <c r="H6" s="9">
        <v>6827.6510956647498</v>
      </c>
      <c r="I6" s="9">
        <v>7334.5627222824096</v>
      </c>
    </row>
    <row r="7" spans="3:9" x14ac:dyDescent="0.25">
      <c r="C7" s="10" t="s">
        <v>5</v>
      </c>
      <c r="D7" s="11">
        <v>375.18406606046898</v>
      </c>
      <c r="E7" s="12">
        <v>470.48339305334002</v>
      </c>
      <c r="F7" s="12">
        <v>360.69189165169098</v>
      </c>
      <c r="G7" s="12">
        <v>499.08228795361498</v>
      </c>
      <c r="H7" s="12">
        <v>442.44137923456401</v>
      </c>
      <c r="I7" s="12">
        <v>225.90418915653601</v>
      </c>
    </row>
    <row r="8" spans="3:9" x14ac:dyDescent="0.25">
      <c r="C8" s="13" t="s">
        <v>6</v>
      </c>
      <c r="D8" s="11">
        <v>731.89150426565197</v>
      </c>
      <c r="E8" s="12">
        <v>1064.8899764166899</v>
      </c>
      <c r="F8" s="12">
        <v>1834.8421947530501</v>
      </c>
      <c r="G8" s="12">
        <v>2110.0172815832102</v>
      </c>
      <c r="H8" s="12">
        <v>2603.0615937318398</v>
      </c>
      <c r="I8" s="12">
        <v>2528.0694969207502</v>
      </c>
    </row>
    <row r="9" spans="3:9" x14ac:dyDescent="0.25">
      <c r="C9" s="13" t="s">
        <v>7</v>
      </c>
      <c r="D9" s="11">
        <v>8323.2732696888306</v>
      </c>
      <c r="E9" s="12">
        <v>11302.063576584</v>
      </c>
      <c r="F9" s="12">
        <v>11758.2211559795</v>
      </c>
      <c r="G9" s="12">
        <v>16626.660840926299</v>
      </c>
      <c r="H9" s="12">
        <v>11895.83195992</v>
      </c>
      <c r="I9" s="12">
        <v>11610.1078691243</v>
      </c>
    </row>
    <row r="10" spans="3:9" x14ac:dyDescent="0.25">
      <c r="C10" s="13" t="s">
        <v>8</v>
      </c>
      <c r="D10" s="11">
        <v>3413.7693182782</v>
      </c>
      <c r="E10" s="12">
        <v>5037.7758437463299</v>
      </c>
      <c r="F10" s="12">
        <v>5224.7655775663197</v>
      </c>
      <c r="G10" s="12">
        <v>6136.0067807445303</v>
      </c>
      <c r="H10" s="12">
        <v>7094.7906414866302</v>
      </c>
      <c r="I10" s="12">
        <v>4936.7371116532904</v>
      </c>
    </row>
    <row r="11" spans="3:9" x14ac:dyDescent="0.25">
      <c r="C11" s="13" t="s">
        <v>9</v>
      </c>
      <c r="D11" s="11">
        <v>744.10261708412895</v>
      </c>
      <c r="E11" s="12">
        <v>798.73847474347303</v>
      </c>
      <c r="F11" s="12">
        <v>815.42020287051503</v>
      </c>
      <c r="G11" s="12">
        <v>1088.4163350895001</v>
      </c>
      <c r="H11" s="12">
        <v>893.02918394442395</v>
      </c>
      <c r="I11" s="12">
        <v>692.20326490351397</v>
      </c>
    </row>
    <row r="12" spans="3:9" x14ac:dyDescent="0.25">
      <c r="C12" s="13" t="s">
        <v>10</v>
      </c>
      <c r="D12" s="11">
        <v>4053.80443631359</v>
      </c>
      <c r="E12" s="12">
        <v>4967.05970324993</v>
      </c>
      <c r="F12" s="12">
        <v>7781.01973153171</v>
      </c>
      <c r="G12" s="12">
        <v>8266.4818674204998</v>
      </c>
      <c r="H12" s="12">
        <v>7654.0103434624198</v>
      </c>
      <c r="I12" s="12">
        <v>7381.1975845275101</v>
      </c>
    </row>
    <row r="13" spans="3:9" x14ac:dyDescent="0.25">
      <c r="C13" s="13" t="s">
        <v>11</v>
      </c>
      <c r="D13" s="11">
        <v>2088.6319999258099</v>
      </c>
      <c r="E13" s="12">
        <v>3068.1176533754801</v>
      </c>
      <c r="F13" s="12">
        <v>3397.6787350209702</v>
      </c>
      <c r="G13" s="12">
        <v>3935.11400674889</v>
      </c>
      <c r="H13" s="12">
        <v>3649.9953679857299</v>
      </c>
      <c r="I13" s="12">
        <v>3747.0369604116599</v>
      </c>
    </row>
    <row r="14" spans="3:9" x14ac:dyDescent="0.25">
      <c r="C14" s="13" t="s">
        <v>12</v>
      </c>
      <c r="D14" s="11">
        <v>2966.88552127604</v>
      </c>
      <c r="E14" s="12">
        <v>4339.7667757147501</v>
      </c>
      <c r="F14" s="12">
        <v>5468.3874665168696</v>
      </c>
      <c r="G14" s="12">
        <v>6856.05329409348</v>
      </c>
      <c r="H14" s="12">
        <v>6781.1867447090199</v>
      </c>
      <c r="I14" s="12">
        <v>4726.73644378275</v>
      </c>
    </row>
    <row r="15" spans="3:9" x14ac:dyDescent="0.25">
      <c r="C15" s="13" t="s">
        <v>13</v>
      </c>
      <c r="D15" s="11">
        <v>219.74298282226701</v>
      </c>
      <c r="E15" s="12">
        <v>116.00484738559901</v>
      </c>
      <c r="F15" s="12">
        <v>567.78651110782903</v>
      </c>
      <c r="G15" s="12">
        <v>1069.1925778940599</v>
      </c>
      <c r="H15" s="12">
        <v>1204.8108228275501</v>
      </c>
      <c r="I15" s="12">
        <v>858.44922904066698</v>
      </c>
    </row>
    <row r="16" spans="3:9" x14ac:dyDescent="0.25">
      <c r="C16" s="13" t="s">
        <v>14</v>
      </c>
      <c r="D16" s="11">
        <v>638.16586797815501</v>
      </c>
      <c r="E16" s="12">
        <v>972.92720933029796</v>
      </c>
      <c r="F16" s="12">
        <v>1092.83143689291</v>
      </c>
      <c r="G16" s="12">
        <v>1545.13008417988</v>
      </c>
      <c r="H16" s="12">
        <v>1556.86572965765</v>
      </c>
      <c r="I16" s="12">
        <v>913.21330305448703</v>
      </c>
    </row>
    <row r="17" spans="3:9" x14ac:dyDescent="0.25">
      <c r="C17" s="13" t="s">
        <v>15</v>
      </c>
      <c r="D17" s="11">
        <v>4017.00401689314</v>
      </c>
      <c r="E17" s="12">
        <v>5730.09560355351</v>
      </c>
      <c r="F17" s="12">
        <v>6645.4258136169001</v>
      </c>
      <c r="G17" s="12">
        <v>7554.0092523782396</v>
      </c>
      <c r="H17" s="12">
        <v>7754.4624658835701</v>
      </c>
      <c r="I17" s="12">
        <v>7506.9122931143702</v>
      </c>
    </row>
    <row r="18" spans="3:9" x14ac:dyDescent="0.25">
      <c r="C18" s="14" t="s">
        <v>15</v>
      </c>
      <c r="D18" s="15">
        <f t="shared" ref="D18:I18" si="0">SUM(D6:D17)</f>
        <v>30953.973416809931</v>
      </c>
      <c r="E18" s="16">
        <f t="shared" si="0"/>
        <v>43474.69080429829</v>
      </c>
      <c r="F18" s="16">
        <f t="shared" si="0"/>
        <v>51021.03820008818</v>
      </c>
      <c r="G18" s="16">
        <f t="shared" si="0"/>
        <v>63245.923868279584</v>
      </c>
      <c r="H18" s="16">
        <f t="shared" si="0"/>
        <v>58358.137328508143</v>
      </c>
      <c r="I18" s="16">
        <f t="shared" si="0"/>
        <v>52461.130467972238</v>
      </c>
    </row>
    <row r="19" spans="3:9" x14ac:dyDescent="0.25">
      <c r="C19" s="17" t="s">
        <v>16</v>
      </c>
      <c r="D19" s="18"/>
      <c r="E19" s="18"/>
      <c r="F19" s="18"/>
      <c r="G19" s="18"/>
      <c r="H19" s="18"/>
      <c r="I19" s="18"/>
    </row>
    <row r="20" spans="3:9" x14ac:dyDescent="0.25">
      <c r="C20" s="19" t="s">
        <v>17</v>
      </c>
      <c r="I20" s="20" t="s">
        <v>18</v>
      </c>
    </row>
    <row r="22" spans="3:9" x14ac:dyDescent="0.25">
      <c r="C22" s="1" t="s">
        <v>19</v>
      </c>
      <c r="D22" s="2"/>
      <c r="E22" s="2"/>
      <c r="F22" s="2"/>
      <c r="G22" s="2"/>
      <c r="H22" s="2"/>
      <c r="I22" s="2"/>
    </row>
    <row r="23" spans="3:9" x14ac:dyDescent="0.25">
      <c r="C23" s="4" t="s">
        <v>1</v>
      </c>
      <c r="D23" s="5" t="s">
        <v>2</v>
      </c>
      <c r="E23" s="5"/>
      <c r="F23" s="5"/>
      <c r="G23" s="5"/>
      <c r="H23" s="5"/>
      <c r="I23" s="5"/>
    </row>
    <row r="24" spans="3:9" x14ac:dyDescent="0.25">
      <c r="C24" s="4"/>
      <c r="D24" s="21">
        <v>1</v>
      </c>
      <c r="E24" s="21">
        <v>2</v>
      </c>
      <c r="F24" s="21">
        <v>3</v>
      </c>
      <c r="G24" s="21">
        <v>4</v>
      </c>
      <c r="H24" s="21">
        <v>5</v>
      </c>
      <c r="I24" s="21" t="s">
        <v>3</v>
      </c>
    </row>
    <row r="25" spans="3:9" x14ac:dyDescent="0.25">
      <c r="C25" s="7" t="s">
        <v>4</v>
      </c>
      <c r="D25" s="22">
        <f>D6/D$18</f>
        <v>0.10924341669128899</v>
      </c>
      <c r="E25" s="22">
        <f t="shared" ref="E25:I25" si="1">E6/E$18</f>
        <v>0.12896624779653512</v>
      </c>
      <c r="F25" s="23">
        <f t="shared" si="1"/>
        <v>0.11904829256432913</v>
      </c>
      <c r="G25" s="24">
        <f t="shared" si="1"/>
        <v>0.11952958857889193</v>
      </c>
      <c r="H25" s="24">
        <f t="shared" si="1"/>
        <v>0.1169956994554283</v>
      </c>
      <c r="I25" s="24">
        <f t="shared" si="1"/>
        <v>0.13980946763547525</v>
      </c>
    </row>
    <row r="26" spans="3:9" x14ac:dyDescent="0.25">
      <c r="C26" s="10" t="s">
        <v>5</v>
      </c>
      <c r="D26" s="25">
        <f t="shared" ref="D26:I36" si="2">D7/D$18</f>
        <v>1.2120707768545175E-2</v>
      </c>
      <c r="E26" s="25">
        <f t="shared" si="2"/>
        <v>1.082200665143831E-2</v>
      </c>
      <c r="F26" s="26">
        <f t="shared" si="2"/>
        <v>7.0694737774087005E-3</v>
      </c>
      <c r="G26" s="27">
        <f t="shared" si="2"/>
        <v>7.8911376011051547E-3</v>
      </c>
      <c r="H26" s="27">
        <f t="shared" si="2"/>
        <v>7.5814856246008032E-3</v>
      </c>
      <c r="I26" s="27">
        <f t="shared" si="2"/>
        <v>4.3061250709122926E-3</v>
      </c>
    </row>
    <row r="27" spans="3:9" x14ac:dyDescent="0.25">
      <c r="C27" s="13" t="s">
        <v>6</v>
      </c>
      <c r="D27" s="25">
        <f t="shared" si="2"/>
        <v>2.3644509039611353E-2</v>
      </c>
      <c r="E27" s="25">
        <f t="shared" si="2"/>
        <v>2.4494480736166745E-2</v>
      </c>
      <c r="F27" s="26">
        <f t="shared" si="2"/>
        <v>3.5962462926712437E-2</v>
      </c>
      <c r="G27" s="27">
        <f t="shared" si="2"/>
        <v>3.336210703440242E-2</v>
      </c>
      <c r="H27" s="27">
        <f t="shared" si="2"/>
        <v>4.4604946506067382E-2</v>
      </c>
      <c r="I27" s="27">
        <f t="shared" si="2"/>
        <v>4.8189382774817408E-2</v>
      </c>
    </row>
    <row r="28" spans="3:9" x14ac:dyDescent="0.25">
      <c r="C28" s="13" t="s">
        <v>7</v>
      </c>
      <c r="D28" s="25">
        <f t="shared" si="2"/>
        <v>0.26889191760980113</v>
      </c>
      <c r="E28" s="25">
        <f t="shared" si="2"/>
        <v>0.25996880869056299</v>
      </c>
      <c r="F28" s="26">
        <f t="shared" si="2"/>
        <v>0.2304582887919199</v>
      </c>
      <c r="G28" s="27">
        <f t="shared" si="2"/>
        <v>0.26288904998137358</v>
      </c>
      <c r="H28" s="27">
        <f t="shared" si="2"/>
        <v>0.20384187200760515</v>
      </c>
      <c r="I28" s="27">
        <f t="shared" si="2"/>
        <v>0.22130876261258464</v>
      </c>
    </row>
    <row r="29" spans="3:9" x14ac:dyDescent="0.25">
      <c r="C29" s="13" t="s">
        <v>8</v>
      </c>
      <c r="D29" s="25">
        <f t="shared" si="2"/>
        <v>0.11028533469064462</v>
      </c>
      <c r="E29" s="25">
        <f t="shared" si="2"/>
        <v>0.11587835935220156</v>
      </c>
      <c r="F29" s="26">
        <f t="shared" si="2"/>
        <v>0.1024041407600618</v>
      </c>
      <c r="G29" s="27">
        <f t="shared" si="2"/>
        <v>9.7018217229679654E-2</v>
      </c>
      <c r="H29" s="27">
        <f t="shared" si="2"/>
        <v>0.121573288084039</v>
      </c>
      <c r="I29" s="27">
        <f t="shared" si="2"/>
        <v>9.4102758892456409E-2</v>
      </c>
    </row>
    <row r="30" spans="3:9" x14ac:dyDescent="0.25">
      <c r="C30" s="13" t="s">
        <v>9</v>
      </c>
      <c r="D30" s="25">
        <f t="shared" si="2"/>
        <v>2.403900161909537E-2</v>
      </c>
      <c r="E30" s="25">
        <f t="shared" si="2"/>
        <v>1.8372493512121831E-2</v>
      </c>
      <c r="F30" s="26">
        <f t="shared" si="2"/>
        <v>1.5982038618514542E-2</v>
      </c>
      <c r="G30" s="27">
        <f t="shared" si="2"/>
        <v>1.7209272448234177E-2</v>
      </c>
      <c r="H30" s="27">
        <f t="shared" si="2"/>
        <v>1.5302564900545176E-2</v>
      </c>
      <c r="I30" s="27">
        <f t="shared" si="2"/>
        <v>1.3194593001119319E-2</v>
      </c>
    </row>
    <row r="31" spans="3:9" x14ac:dyDescent="0.25">
      <c r="C31" s="13" t="s">
        <v>10</v>
      </c>
      <c r="D31" s="25">
        <f t="shared" si="2"/>
        <v>0.13096232854267822</v>
      </c>
      <c r="E31" s="25">
        <f t="shared" si="2"/>
        <v>0.11425175455782294</v>
      </c>
      <c r="F31" s="26">
        <f t="shared" si="2"/>
        <v>0.15250610348258775</v>
      </c>
      <c r="G31" s="27">
        <f t="shared" si="2"/>
        <v>0.13070378866845012</v>
      </c>
      <c r="H31" s="27">
        <f t="shared" si="2"/>
        <v>0.13115583693798621</v>
      </c>
      <c r="I31" s="27">
        <f t="shared" si="2"/>
        <v>0.14069840887309443</v>
      </c>
    </row>
    <row r="32" spans="3:9" x14ac:dyDescent="0.25">
      <c r="C32" s="13" t="s">
        <v>11</v>
      </c>
      <c r="D32" s="25">
        <f t="shared" si="2"/>
        <v>6.747540846538147E-2</v>
      </c>
      <c r="E32" s="25">
        <f t="shared" si="2"/>
        <v>7.0572500841619298E-2</v>
      </c>
      <c r="F32" s="26">
        <f t="shared" si="2"/>
        <v>6.6593680859577217E-2</v>
      </c>
      <c r="G32" s="27">
        <f t="shared" si="2"/>
        <v>6.2219250918753841E-2</v>
      </c>
      <c r="H32" s="27">
        <f t="shared" si="2"/>
        <v>6.2544754426263963E-2</v>
      </c>
      <c r="I32" s="27">
        <f t="shared" si="2"/>
        <v>7.1425013662243575E-2</v>
      </c>
    </row>
    <row r="33" spans="3:9" x14ac:dyDescent="0.25">
      <c r="C33" s="13" t="s">
        <v>12</v>
      </c>
      <c r="D33" s="25">
        <f t="shared" si="2"/>
        <v>9.5848293248996491E-2</v>
      </c>
      <c r="E33" s="25">
        <f t="shared" si="2"/>
        <v>9.9822832444059206E-2</v>
      </c>
      <c r="F33" s="26">
        <f t="shared" si="2"/>
        <v>0.10717907081920999</v>
      </c>
      <c r="G33" s="27">
        <f t="shared" si="2"/>
        <v>0.10840308552330391</v>
      </c>
      <c r="H33" s="27">
        <f t="shared" si="2"/>
        <v>0.1161995062751324</v>
      </c>
      <c r="I33" s="27">
        <f t="shared" si="2"/>
        <v>9.009978247930521E-2</v>
      </c>
    </row>
    <row r="34" spans="3:9" x14ac:dyDescent="0.25">
      <c r="C34" s="13" t="s">
        <v>13</v>
      </c>
      <c r="D34" s="25">
        <f t="shared" si="2"/>
        <v>7.0990234391986951E-3</v>
      </c>
      <c r="E34" s="25">
        <f t="shared" si="2"/>
        <v>2.6683305904990988E-3</v>
      </c>
      <c r="F34" s="26">
        <f t="shared" si="2"/>
        <v>1.1128478195232955E-2</v>
      </c>
      <c r="G34" s="27">
        <f t="shared" si="2"/>
        <v>1.6905319939998595E-2</v>
      </c>
      <c r="H34" s="27">
        <f t="shared" si="2"/>
        <v>2.0645121280096032E-2</v>
      </c>
      <c r="I34" s="27">
        <f t="shared" si="2"/>
        <v>1.6363528985803198E-2</v>
      </c>
    </row>
    <row r="35" spans="3:9" x14ac:dyDescent="0.25">
      <c r="C35" s="13" t="s">
        <v>14</v>
      </c>
      <c r="D35" s="25">
        <f t="shared" si="2"/>
        <v>2.0616605803234014E-2</v>
      </c>
      <c r="E35" s="25">
        <f t="shared" si="2"/>
        <v>2.2379163401297975E-2</v>
      </c>
      <c r="F35" s="26">
        <f t="shared" si="2"/>
        <v>2.1419231662969596E-2</v>
      </c>
      <c r="G35" s="27">
        <f t="shared" si="2"/>
        <v>2.4430508555743084E-2</v>
      </c>
      <c r="H35" s="27">
        <f t="shared" si="2"/>
        <v>2.6677783098075614E-2</v>
      </c>
      <c r="I35" s="27">
        <f t="shared" si="2"/>
        <v>1.7407427078072746E-2</v>
      </c>
    </row>
    <row r="36" spans="3:9" x14ac:dyDescent="0.25">
      <c r="C36" s="13" t="s">
        <v>15</v>
      </c>
      <c r="D36" s="28">
        <f t="shared" si="2"/>
        <v>0.12977345308152449</v>
      </c>
      <c r="E36" s="28">
        <f t="shared" si="2"/>
        <v>0.13180302142567468</v>
      </c>
      <c r="F36" s="29">
        <f t="shared" si="2"/>
        <v>0.13024873754147587</v>
      </c>
      <c r="G36" s="30">
        <f t="shared" si="2"/>
        <v>0.11943867352006354</v>
      </c>
      <c r="H36" s="30">
        <f t="shared" si="2"/>
        <v>0.1328771414041601</v>
      </c>
      <c r="I36" s="30">
        <f t="shared" si="2"/>
        <v>0.14309474893411561</v>
      </c>
    </row>
    <row r="37" spans="3:9" x14ac:dyDescent="0.25">
      <c r="C37" s="14" t="s">
        <v>15</v>
      </c>
      <c r="D37" s="31">
        <f t="shared" ref="D37:I37" si="3">SUM(D25:D36)</f>
        <v>1</v>
      </c>
      <c r="E37" s="32">
        <f t="shared" si="3"/>
        <v>0.99999999999999978</v>
      </c>
      <c r="F37" s="31">
        <f t="shared" si="3"/>
        <v>0.99999999999999978</v>
      </c>
      <c r="G37" s="33">
        <f t="shared" si="3"/>
        <v>1</v>
      </c>
      <c r="H37" s="33">
        <f t="shared" si="3"/>
        <v>1.0000000000000002</v>
      </c>
      <c r="I37" s="33">
        <f t="shared" si="3"/>
        <v>1</v>
      </c>
    </row>
    <row r="38" spans="3:9" x14ac:dyDescent="0.25">
      <c r="C38" s="17" t="s">
        <v>16</v>
      </c>
      <c r="D38" s="34"/>
      <c r="E38" s="34"/>
      <c r="F38" s="34"/>
      <c r="G38" s="34"/>
      <c r="H38" s="34"/>
      <c r="I38" s="34"/>
    </row>
    <row r="39" spans="3:9" x14ac:dyDescent="0.25">
      <c r="C39" s="19" t="s">
        <v>17</v>
      </c>
      <c r="I39" s="19" t="s">
        <v>18</v>
      </c>
    </row>
  </sheetData>
  <mergeCells count="4">
    <mergeCell ref="C4:C5"/>
    <mergeCell ref="D4:I4"/>
    <mergeCell ref="C23:C24"/>
    <mergeCell ref="D23:I23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Tabel12</vt:lpstr>
      <vt:lpstr>Tabel12!Print_Area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Harely Martina</dc:creator>
  <cp:lastModifiedBy>Harely Martina</cp:lastModifiedBy>
  <dcterms:created xsi:type="dcterms:W3CDTF">2018-11-09T20:17:21Z</dcterms:created>
  <dcterms:modified xsi:type="dcterms:W3CDTF">2018-11-09T20:17:45Z</dcterms:modified>
</cp:coreProperties>
</file>