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formatie en statistieken voor iedereen\Afdeling P&amp;I\CBS Publicaties\Budgetonderzoek\Tabellen BO 2015-2016\Losse tabellen\"/>
    </mc:Choice>
  </mc:AlternateContent>
  <bookViews>
    <workbookView xWindow="0" yWindow="0" windowWidth="28800" windowHeight="13200"/>
  </bookViews>
  <sheets>
    <sheet name="Tabel11" sheetId="1" r:id="rId1"/>
  </sheets>
  <definedNames>
    <definedName name="_xlnm.Print_Area" localSheetId="0">Tabel11!$B$2:$K$40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E35" i="1"/>
  <c r="H34" i="1"/>
  <c r="D34" i="1"/>
  <c r="H33" i="1"/>
  <c r="G33" i="1"/>
  <c r="D33" i="1"/>
  <c r="I31" i="1"/>
  <c r="H31" i="1"/>
  <c r="E31" i="1"/>
  <c r="D31" i="1"/>
  <c r="H30" i="1"/>
  <c r="D30" i="1"/>
  <c r="H29" i="1"/>
  <c r="G29" i="1"/>
  <c r="D29" i="1"/>
  <c r="I27" i="1"/>
  <c r="H27" i="1"/>
  <c r="E27" i="1"/>
  <c r="D27" i="1"/>
  <c r="I26" i="1"/>
  <c r="H26" i="1"/>
  <c r="E26" i="1"/>
  <c r="D26" i="1"/>
  <c r="H25" i="1"/>
  <c r="G25" i="1"/>
  <c r="D25" i="1"/>
  <c r="J18" i="1"/>
  <c r="J33" i="1" s="1"/>
  <c r="I18" i="1"/>
  <c r="I36" i="1" s="1"/>
  <c r="H18" i="1"/>
  <c r="H35" i="1" s="1"/>
  <c r="G18" i="1"/>
  <c r="G34" i="1" s="1"/>
  <c r="F18" i="1"/>
  <c r="F33" i="1" s="1"/>
  <c r="E18" i="1"/>
  <c r="E36" i="1" s="1"/>
  <c r="D18" i="1"/>
  <c r="D35" i="1" s="1"/>
  <c r="J28" i="1" l="1"/>
  <c r="J32" i="1"/>
  <c r="F36" i="1"/>
  <c r="F27" i="1"/>
  <c r="G28" i="1"/>
  <c r="E30" i="1"/>
  <c r="I30" i="1"/>
  <c r="F31" i="1"/>
  <c r="J31" i="1"/>
  <c r="G32" i="1"/>
  <c r="E34" i="1"/>
  <c r="I34" i="1"/>
  <c r="F35" i="1"/>
  <c r="J35" i="1"/>
  <c r="G36" i="1"/>
  <c r="E25" i="1"/>
  <c r="I25" i="1"/>
  <c r="F26" i="1"/>
  <c r="J26" i="1"/>
  <c r="G27" i="1"/>
  <c r="G37" i="1" s="1"/>
  <c r="D28" i="1"/>
  <c r="D37" i="1" s="1"/>
  <c r="H28" i="1"/>
  <c r="H37" i="1" s="1"/>
  <c r="E29" i="1"/>
  <c r="I29" i="1"/>
  <c r="F30" i="1"/>
  <c r="J30" i="1"/>
  <c r="G31" i="1"/>
  <c r="D32" i="1"/>
  <c r="H32" i="1"/>
  <c r="E33" i="1"/>
  <c r="I33" i="1"/>
  <c r="F34" i="1"/>
  <c r="J34" i="1"/>
  <c r="G35" i="1"/>
  <c r="D36" i="1"/>
  <c r="H36" i="1"/>
  <c r="F28" i="1"/>
  <c r="F32" i="1"/>
  <c r="J36" i="1"/>
  <c r="J27" i="1"/>
  <c r="F25" i="1"/>
  <c r="J25" i="1"/>
  <c r="J37" i="1" s="1"/>
  <c r="G26" i="1"/>
  <c r="E28" i="1"/>
  <c r="I28" i="1"/>
  <c r="F29" i="1"/>
  <c r="J29" i="1"/>
  <c r="G30" i="1"/>
  <c r="E32" i="1"/>
  <c r="I32" i="1"/>
  <c r="F37" i="1" l="1"/>
  <c r="I37" i="1"/>
  <c r="E37" i="1"/>
</calcChain>
</file>

<file path=xl/sharedStrings.xml><?xml version="1.0" encoding="utf-8"?>
<sst xmlns="http://schemas.openxmlformats.org/spreadsheetml/2006/main" count="52" uniqueCount="27">
  <si>
    <t>Table 11a: Average absolute annual spending per spending categories by highest level of education of head of household, in NAf</t>
  </si>
  <si>
    <t>Spending categories</t>
  </si>
  <si>
    <t>Highest level of education Head of household</t>
  </si>
  <si>
    <t>Elementary school</t>
  </si>
  <si>
    <t>MAVO,LTS,VSBO,SBO</t>
  </si>
  <si>
    <t>HAVO,VWO,MBO</t>
  </si>
  <si>
    <t>HBO</t>
  </si>
  <si>
    <t>University</t>
  </si>
  <si>
    <t>Anders</t>
  </si>
  <si>
    <t>Not reported</t>
  </si>
  <si>
    <t>Food and non-alcholic beverages</t>
  </si>
  <si>
    <t>Alcoholic beverages, tobacco</t>
  </si>
  <si>
    <t>Cloting and footwear</t>
  </si>
  <si>
    <t>Housing</t>
  </si>
  <si>
    <t>Furnishings and houselod equipment</t>
  </si>
  <si>
    <t>Health</t>
  </si>
  <si>
    <t>Transport</t>
  </si>
  <si>
    <t>Communication</t>
  </si>
  <si>
    <t>Recreation and culture</t>
  </si>
  <si>
    <t>Education</t>
  </si>
  <si>
    <t>Hotel and Restaurant</t>
  </si>
  <si>
    <t>Total</t>
  </si>
  <si>
    <t>*local purchases</t>
  </si>
  <si>
    <t>Source: Budget Expenditure Survey 2016</t>
  </si>
  <si>
    <t>CBS Curaçao</t>
  </si>
  <si>
    <t>Table 11b: Average relative annual spending per spending categories by highest level of education of head of household, in NAf</t>
  </si>
  <si>
    <t>Univeristy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</si>
</sst>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0" fillId="3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3" borderId="2" xfId="0" applyFont="1" applyFill="1" applyBorder="1"/>
    <xf numFmtId="1" fontId="0" fillId="3" borderId="3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1" fontId="0" fillId="3" borderId="2" xfId="0" applyNumberFormat="1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49" fontId="5" fillId="3" borderId="2" xfId="0" applyNumberFormat="1" applyFont="1" applyFill="1" applyBorder="1" applyAlignment="1">
      <alignment vertical="center"/>
    </xf>
    <xf numFmtId="0" fontId="6" fillId="3" borderId="1" xfId="0" applyFont="1" applyFill="1" applyBorder="1"/>
    <xf numFmtId="1" fontId="3" fillId="3" borderId="1" xfId="0" applyNumberFormat="1" applyFont="1" applyFill="1" applyBorder="1" applyAlignment="1">
      <alignment horizontal="center"/>
    </xf>
    <xf numFmtId="49" fontId="7" fillId="3" borderId="0" xfId="0" applyNumberFormat="1" applyFont="1" applyFill="1" applyBorder="1" applyAlignment="1">
      <alignment vertical="center"/>
    </xf>
    <xf numFmtId="164" fontId="3" fillId="3" borderId="0" xfId="0" applyNumberFormat="1" applyFont="1" applyFill="1" applyBorder="1"/>
    <xf numFmtId="0" fontId="3" fillId="3" borderId="0" xfId="0" applyFont="1" applyFill="1"/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0" borderId="4" xfId="0" applyFont="1" applyFill="1" applyBorder="1" applyAlignment="1">
      <alignment horizontal="center"/>
    </xf>
    <xf numFmtId="165" fontId="0" fillId="3" borderId="3" xfId="1" applyNumberFormat="1" applyFont="1" applyFill="1" applyBorder="1" applyAlignment="1">
      <alignment horizontal="center"/>
    </xf>
    <xf numFmtId="165" fontId="0" fillId="3" borderId="4" xfId="1" applyNumberFormat="1" applyFont="1" applyFill="1" applyBorder="1" applyAlignment="1">
      <alignment horizontal="center"/>
    </xf>
    <xf numFmtId="165" fontId="0" fillId="3" borderId="5" xfId="1" applyNumberFormat="1" applyFont="1" applyFill="1" applyBorder="1" applyAlignment="1">
      <alignment horizontal="center"/>
    </xf>
    <xf numFmtId="165" fontId="0" fillId="4" borderId="5" xfId="1" applyNumberFormat="1" applyFont="1" applyFill="1" applyBorder="1" applyAlignment="1">
      <alignment horizontal="center"/>
    </xf>
    <xf numFmtId="165" fontId="0" fillId="3" borderId="2" xfId="1" applyNumberFormat="1" applyFont="1" applyFill="1" applyBorder="1" applyAlignment="1">
      <alignment horizontal="center"/>
    </xf>
    <xf numFmtId="165" fontId="0" fillId="3" borderId="7" xfId="1" applyNumberFormat="1" applyFont="1" applyFill="1" applyBorder="1" applyAlignment="1">
      <alignment horizontal="center"/>
    </xf>
    <xf numFmtId="165" fontId="0" fillId="3" borderId="6" xfId="1" applyNumberFormat="1" applyFont="1" applyFill="1" applyBorder="1" applyAlignment="1">
      <alignment horizontal="center"/>
    </xf>
    <xf numFmtId="165" fontId="0" fillId="3" borderId="8" xfId="1" applyNumberFormat="1" applyFont="1" applyFill="1" applyBorder="1" applyAlignment="1">
      <alignment horizontal="center"/>
    </xf>
    <xf numFmtId="165" fontId="0" fillId="3" borderId="9" xfId="1" applyNumberFormat="1" applyFont="1" applyFill="1" applyBorder="1" applyAlignment="1">
      <alignment horizontal="center"/>
    </xf>
    <xf numFmtId="165" fontId="0" fillId="3" borderId="10" xfId="1" applyNumberFormat="1" applyFont="1" applyFill="1" applyBorder="1" applyAlignment="1">
      <alignment horizontal="center"/>
    </xf>
    <xf numFmtId="165" fontId="3" fillId="3" borderId="9" xfId="1" applyNumberFormat="1" applyFont="1" applyFill="1" applyBorder="1" applyAlignment="1">
      <alignment horizontal="center"/>
    </xf>
    <xf numFmtId="165" fontId="3" fillId="3" borderId="0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39"/>
  <sheetViews>
    <sheetView tabSelected="1" view="pageBreakPreview" zoomScaleNormal="100" zoomScaleSheetLayoutView="100" workbookViewId="0">
      <selection activeCell="C36" sqref="C36"/>
    </sheetView>
  </sheetViews>
  <sheetFormatPr defaultColWidth="9.140625" defaultRowHeight="15" x14ac:dyDescent="0.25"/>
  <cols>
    <col min="1" max="1" width="9.140625" style="3"/>
    <col min="2" max="2" width="6.5703125" style="3" customWidth="1"/>
    <col min="3" max="3" width="38.28515625" style="3" customWidth="1"/>
    <col min="4" max="4" width="21.140625" style="3" customWidth="1"/>
    <col min="5" max="5" width="21.85546875" style="3" customWidth="1"/>
    <col min="6" max="6" width="19" style="3" customWidth="1"/>
    <col min="7" max="8" width="16.7109375" style="3" customWidth="1"/>
    <col min="9" max="9" width="16.7109375" style="3" hidden="1" customWidth="1"/>
    <col min="10" max="10" width="19.28515625" style="3" customWidth="1"/>
    <col min="11" max="11" width="5.140625" style="3" customWidth="1"/>
    <col min="12" max="16384" width="9.140625" style="3"/>
  </cols>
  <sheetData>
    <row r="3" spans="3:10" x14ac:dyDescent="0.25">
      <c r="C3" s="1" t="s">
        <v>0</v>
      </c>
      <c r="D3" s="2"/>
      <c r="E3" s="2"/>
      <c r="F3" s="2"/>
      <c r="G3" s="2"/>
      <c r="H3" s="2"/>
      <c r="I3" s="2"/>
      <c r="J3" s="2"/>
    </row>
    <row r="4" spans="3:10" x14ac:dyDescent="0.25">
      <c r="C4" s="4" t="s">
        <v>1</v>
      </c>
      <c r="D4" s="5" t="s">
        <v>2</v>
      </c>
      <c r="E4" s="5"/>
      <c r="F4" s="5"/>
      <c r="G4" s="5"/>
      <c r="H4" s="5"/>
      <c r="I4" s="5"/>
      <c r="J4" s="5"/>
    </row>
    <row r="5" spans="3:10" x14ac:dyDescent="0.25">
      <c r="C5" s="4"/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</row>
    <row r="6" spans="3:10" x14ac:dyDescent="0.25">
      <c r="C6" s="7" t="s">
        <v>10</v>
      </c>
      <c r="D6" s="8">
        <v>4149.2714218331903</v>
      </c>
      <c r="E6" s="9">
        <v>4802.6376966222597</v>
      </c>
      <c r="F6" s="10">
        <v>6641.8559324107</v>
      </c>
      <c r="G6" s="10">
        <v>6834.9218008020698</v>
      </c>
      <c r="H6" s="10">
        <v>7963.9037455948601</v>
      </c>
      <c r="I6" s="10">
        <v>4429.5912893844497</v>
      </c>
      <c r="J6" s="11">
        <v>5789.1960519071299</v>
      </c>
    </row>
    <row r="7" spans="3:10" x14ac:dyDescent="0.25">
      <c r="C7" s="12" t="s">
        <v>11</v>
      </c>
      <c r="D7" s="13">
        <v>223.71703368296599</v>
      </c>
      <c r="E7" s="14">
        <v>312.49595156832601</v>
      </c>
      <c r="F7" s="11">
        <v>486.64401476708099</v>
      </c>
      <c r="G7" s="11">
        <v>560.86542055806797</v>
      </c>
      <c r="H7" s="11">
        <v>837.37818579670102</v>
      </c>
      <c r="I7" s="11">
        <v>83.696389343561805</v>
      </c>
      <c r="J7" s="11">
        <v>1729.53347443961</v>
      </c>
    </row>
    <row r="8" spans="3:10" x14ac:dyDescent="0.25">
      <c r="C8" s="15" t="s">
        <v>12</v>
      </c>
      <c r="D8" s="13">
        <v>830.97360562201902</v>
      </c>
      <c r="E8" s="14">
        <v>1406.7780774528801</v>
      </c>
      <c r="F8" s="11">
        <v>1597.6029739051701</v>
      </c>
      <c r="G8" s="11">
        <v>1870.42268876663</v>
      </c>
      <c r="H8" s="11">
        <v>1946.01319926018</v>
      </c>
      <c r="I8" s="11">
        <v>1528.8221306412099</v>
      </c>
      <c r="J8" s="11">
        <v>2050.56088357821</v>
      </c>
    </row>
    <row r="9" spans="3:10" x14ac:dyDescent="0.25">
      <c r="C9" s="15" t="s">
        <v>13</v>
      </c>
      <c r="D9" s="13">
        <v>5669.1832737205696</v>
      </c>
      <c r="E9" s="14">
        <v>7757.60973345411</v>
      </c>
      <c r="F9" s="11">
        <v>13322.7353674234</v>
      </c>
      <c r="G9" s="11">
        <v>18524.175237363601</v>
      </c>
      <c r="H9" s="11">
        <v>24616.133407825499</v>
      </c>
      <c r="I9" s="11">
        <v>4946.4733242847797</v>
      </c>
      <c r="J9" s="11">
        <v>28659.597137090899</v>
      </c>
    </row>
    <row r="10" spans="3:10" x14ac:dyDescent="0.25">
      <c r="C10" s="15" t="s">
        <v>14</v>
      </c>
      <c r="D10" s="13">
        <v>2747.5752834262198</v>
      </c>
      <c r="E10" s="14">
        <v>4101.96609889922</v>
      </c>
      <c r="F10" s="11">
        <v>5896.7158119641399</v>
      </c>
      <c r="G10" s="11">
        <v>6124.1462035661198</v>
      </c>
      <c r="H10" s="11">
        <v>9640.8414150499702</v>
      </c>
      <c r="I10" s="11">
        <v>4266.2932317100003</v>
      </c>
      <c r="J10" s="11">
        <v>7990.7646598681204</v>
      </c>
    </row>
    <row r="11" spans="3:10" x14ac:dyDescent="0.25">
      <c r="C11" s="15" t="s">
        <v>15</v>
      </c>
      <c r="D11" s="13">
        <v>428.391253430277</v>
      </c>
      <c r="E11" s="14">
        <v>540.22586423779899</v>
      </c>
      <c r="F11" s="11">
        <v>847.26188582043505</v>
      </c>
      <c r="G11" s="11">
        <v>1494.4738443238</v>
      </c>
      <c r="H11" s="11">
        <v>1852.25937705908</v>
      </c>
      <c r="I11" s="11">
        <v>996.75338028158706</v>
      </c>
      <c r="J11" s="11">
        <v>735.06127057369201</v>
      </c>
    </row>
    <row r="12" spans="3:10" x14ac:dyDescent="0.25">
      <c r="C12" s="15" t="s">
        <v>16</v>
      </c>
      <c r="D12" s="13">
        <v>2426.8531950884098</v>
      </c>
      <c r="E12" s="14">
        <v>5074.0350744163497</v>
      </c>
      <c r="F12" s="11">
        <v>7623.4381861327802</v>
      </c>
      <c r="G12" s="11">
        <v>7385.3932072293301</v>
      </c>
      <c r="H12" s="11">
        <v>13413.738424323399</v>
      </c>
      <c r="I12" s="11">
        <v>5223.0163725477096</v>
      </c>
      <c r="J12" s="11">
        <v>9245.2076919757292</v>
      </c>
    </row>
    <row r="13" spans="3:10" x14ac:dyDescent="0.25">
      <c r="C13" s="15" t="s">
        <v>17</v>
      </c>
      <c r="D13" s="13">
        <v>1722.48393502625</v>
      </c>
      <c r="E13" s="14">
        <v>2667.6557713980401</v>
      </c>
      <c r="F13" s="11">
        <v>3656.8992032030901</v>
      </c>
      <c r="G13" s="11">
        <v>4090.08122759251</v>
      </c>
      <c r="H13" s="11">
        <v>4749.23145906237</v>
      </c>
      <c r="I13" s="11">
        <v>3234.9388896677801</v>
      </c>
      <c r="J13" s="11">
        <v>4353.6606967173002</v>
      </c>
    </row>
    <row r="14" spans="3:10" x14ac:dyDescent="0.25">
      <c r="C14" s="15" t="s">
        <v>18</v>
      </c>
      <c r="D14" s="13">
        <v>2124.4401717102401</v>
      </c>
      <c r="E14" s="14">
        <v>3587.4157368526699</v>
      </c>
      <c r="F14" s="11">
        <v>5339.1876785449203</v>
      </c>
      <c r="G14" s="11">
        <v>7146.259170759</v>
      </c>
      <c r="H14" s="11">
        <v>10874.5711006117</v>
      </c>
      <c r="I14" s="11">
        <v>2954.1765324827302</v>
      </c>
      <c r="J14" s="11">
        <v>7322.2585370167699</v>
      </c>
    </row>
    <row r="15" spans="3:10" x14ac:dyDescent="0.25">
      <c r="C15" s="15" t="s">
        <v>19</v>
      </c>
      <c r="D15" s="13">
        <v>121.26240734355601</v>
      </c>
      <c r="E15" s="14">
        <v>299.20480787014799</v>
      </c>
      <c r="F15" s="11">
        <v>609.11134488722303</v>
      </c>
      <c r="G15" s="11">
        <v>619.26531694559299</v>
      </c>
      <c r="H15" s="11">
        <v>1592.06994767525</v>
      </c>
      <c r="I15" s="11">
        <v>104.644614860286</v>
      </c>
      <c r="J15" s="11">
        <v>2265.0126001788299</v>
      </c>
    </row>
    <row r="16" spans="3:10" x14ac:dyDescent="0.25">
      <c r="C16" s="15" t="s">
        <v>20</v>
      </c>
      <c r="D16" s="13">
        <v>317.78654575626302</v>
      </c>
      <c r="E16" s="14">
        <v>753.76545468002996</v>
      </c>
      <c r="F16" s="11">
        <v>1268.46921341082</v>
      </c>
      <c r="G16" s="11">
        <v>1546.0820083779499</v>
      </c>
      <c r="H16" s="11">
        <v>2564.1762915782601</v>
      </c>
      <c r="I16" s="11">
        <v>540.41714208804206</v>
      </c>
      <c r="J16" s="11">
        <v>1022.1846722236201</v>
      </c>
    </row>
    <row r="17" spans="3:10" x14ac:dyDescent="0.25">
      <c r="C17" s="15" t="s">
        <v>21</v>
      </c>
      <c r="D17" s="13">
        <v>2965.67680731886</v>
      </c>
      <c r="E17" s="14">
        <v>5159.7744026832997</v>
      </c>
      <c r="F17" s="11">
        <v>6883.3305517859599</v>
      </c>
      <c r="G17" s="11">
        <v>8007.3621388390702</v>
      </c>
      <c r="H17" s="11">
        <v>10481.237959357901</v>
      </c>
      <c r="I17" s="11">
        <v>4795.50530140707</v>
      </c>
      <c r="J17" s="11">
        <v>10102.359483287401</v>
      </c>
    </row>
    <row r="18" spans="3:10" x14ac:dyDescent="0.25">
      <c r="C18" s="16" t="s">
        <v>21</v>
      </c>
      <c r="D18" s="17">
        <f t="shared" ref="D18:J18" si="0">SUM(D6:D17)</f>
        <v>23727.614933958823</v>
      </c>
      <c r="E18" s="17">
        <f t="shared" si="0"/>
        <v>36463.564670135129</v>
      </c>
      <c r="F18" s="17">
        <f t="shared" si="0"/>
        <v>54173.252164255711</v>
      </c>
      <c r="G18" s="17">
        <f t="shared" si="0"/>
        <v>64203.448265123741</v>
      </c>
      <c r="H18" s="17">
        <f t="shared" si="0"/>
        <v>90531.554513195166</v>
      </c>
      <c r="I18" s="17">
        <f t="shared" si="0"/>
        <v>33104.328598699205</v>
      </c>
      <c r="J18" s="17">
        <f t="shared" si="0"/>
        <v>81265.397158857319</v>
      </c>
    </row>
    <row r="19" spans="3:10" x14ac:dyDescent="0.25">
      <c r="C19" s="18" t="s">
        <v>22</v>
      </c>
      <c r="D19" s="19"/>
      <c r="E19" s="19"/>
      <c r="F19" s="19"/>
      <c r="G19" s="19"/>
      <c r="H19" s="19"/>
      <c r="I19" s="19"/>
      <c r="J19" s="19"/>
    </row>
    <row r="20" spans="3:10" x14ac:dyDescent="0.25">
      <c r="C20" s="20" t="s">
        <v>23</v>
      </c>
      <c r="E20" s="21"/>
      <c r="J20" s="22" t="s">
        <v>24</v>
      </c>
    </row>
    <row r="22" spans="3:10" x14ac:dyDescent="0.25">
      <c r="C22" s="1" t="s">
        <v>25</v>
      </c>
      <c r="D22" s="2"/>
      <c r="E22" s="2"/>
      <c r="F22" s="2"/>
      <c r="G22" s="2"/>
      <c r="H22" s="2"/>
      <c r="I22" s="2"/>
      <c r="J22" s="2"/>
    </row>
    <row r="23" spans="3:10" x14ac:dyDescent="0.25">
      <c r="C23" s="4" t="s">
        <v>1</v>
      </c>
      <c r="D23" s="5" t="s">
        <v>2</v>
      </c>
      <c r="E23" s="5"/>
      <c r="F23" s="5"/>
      <c r="G23" s="5"/>
      <c r="H23" s="5"/>
      <c r="I23" s="5"/>
      <c r="J23" s="5"/>
    </row>
    <row r="24" spans="3:10" x14ac:dyDescent="0.25">
      <c r="C24" s="4"/>
      <c r="D24" s="23" t="s">
        <v>3</v>
      </c>
      <c r="E24" s="23" t="s">
        <v>4</v>
      </c>
      <c r="F24" s="23" t="s">
        <v>5</v>
      </c>
      <c r="G24" s="23" t="s">
        <v>6</v>
      </c>
      <c r="H24" s="23" t="s">
        <v>26</v>
      </c>
      <c r="I24" s="23" t="s">
        <v>8</v>
      </c>
      <c r="J24" s="23" t="s">
        <v>9</v>
      </c>
    </row>
    <row r="25" spans="3:10" x14ac:dyDescent="0.25">
      <c r="C25" s="7" t="s">
        <v>10</v>
      </c>
      <c r="D25" s="24">
        <f>D6/D$18</f>
        <v>0.17487098612236737</v>
      </c>
      <c r="E25" s="24">
        <f t="shared" ref="E25:J25" si="1">E6/E$18</f>
        <v>0.13171059220536876</v>
      </c>
      <c r="F25" s="24">
        <f t="shared" si="1"/>
        <v>0.12260397275526855</v>
      </c>
      <c r="G25" s="25">
        <f t="shared" si="1"/>
        <v>0.10645723844267256</v>
      </c>
      <c r="H25" s="26">
        <f t="shared" si="1"/>
        <v>8.7968264638978499E-2</v>
      </c>
      <c r="I25" s="27">
        <f t="shared" si="1"/>
        <v>0.13380701185882093</v>
      </c>
      <c r="J25" s="26">
        <f t="shared" si="1"/>
        <v>7.123814383864302E-2</v>
      </c>
    </row>
    <row r="26" spans="3:10" x14ac:dyDescent="0.25">
      <c r="C26" s="12" t="s">
        <v>11</v>
      </c>
      <c r="D26" s="28">
        <f t="shared" ref="D26:J36" si="2">D7/D$18</f>
        <v>9.4285512600250226E-3</v>
      </c>
      <c r="E26" s="28">
        <f t="shared" si="2"/>
        <v>8.5700878231543438E-3</v>
      </c>
      <c r="F26" s="28">
        <f t="shared" si="2"/>
        <v>8.9831050440087046E-3</v>
      </c>
      <c r="G26" s="29">
        <f t="shared" si="2"/>
        <v>8.7357522954532377E-3</v>
      </c>
      <c r="H26" s="30">
        <f t="shared" si="2"/>
        <v>9.249572597084383E-3</v>
      </c>
      <c r="I26" s="30">
        <f t="shared" si="2"/>
        <v>2.5282611938201504E-3</v>
      </c>
      <c r="J26" s="30">
        <f t="shared" si="2"/>
        <v>2.1282532724952098E-2</v>
      </c>
    </row>
    <row r="27" spans="3:10" x14ac:dyDescent="0.25">
      <c r="C27" s="15" t="s">
        <v>12</v>
      </c>
      <c r="D27" s="28">
        <f t="shared" si="2"/>
        <v>3.5021371003148505E-2</v>
      </c>
      <c r="E27" s="28">
        <f t="shared" si="2"/>
        <v>3.85803771567369E-2</v>
      </c>
      <c r="F27" s="28">
        <f t="shared" si="2"/>
        <v>2.9490623325717398E-2</v>
      </c>
      <c r="G27" s="29">
        <f t="shared" si="2"/>
        <v>2.9132745036416854E-2</v>
      </c>
      <c r="H27" s="30">
        <f t="shared" si="2"/>
        <v>2.1495413502223077E-2</v>
      </c>
      <c r="I27" s="30">
        <f t="shared" si="2"/>
        <v>4.6181940409487213E-2</v>
      </c>
      <c r="J27" s="30">
        <f t="shared" si="2"/>
        <v>2.5232890692329733E-2</v>
      </c>
    </row>
    <row r="28" spans="3:10" x14ac:dyDescent="0.25">
      <c r="C28" s="15" t="s">
        <v>13</v>
      </c>
      <c r="D28" s="28">
        <f t="shared" si="2"/>
        <v>0.23892764989231463</v>
      </c>
      <c r="E28" s="28">
        <f t="shared" si="2"/>
        <v>0.21274962565050176</v>
      </c>
      <c r="F28" s="28">
        <f t="shared" si="2"/>
        <v>0.2459282918261631</v>
      </c>
      <c r="G28" s="29">
        <f t="shared" si="2"/>
        <v>0.28852305815209939</v>
      </c>
      <c r="H28" s="30">
        <f t="shared" si="2"/>
        <v>0.27190666878737452</v>
      </c>
      <c r="I28" s="30">
        <f t="shared" si="2"/>
        <v>0.14942074144585266</v>
      </c>
      <c r="J28" s="30">
        <f t="shared" si="2"/>
        <v>0.35266667165936832</v>
      </c>
    </row>
    <row r="29" spans="3:10" x14ac:dyDescent="0.25">
      <c r="C29" s="15" t="s">
        <v>14</v>
      </c>
      <c r="D29" s="28">
        <f t="shared" si="2"/>
        <v>0.1157965219459924</v>
      </c>
      <c r="E29" s="28">
        <f t="shared" si="2"/>
        <v>0.11249492845823893</v>
      </c>
      <c r="F29" s="28">
        <f t="shared" si="2"/>
        <v>0.1088492120444428</v>
      </c>
      <c r="G29" s="29">
        <f t="shared" si="2"/>
        <v>9.5386562078050352E-2</v>
      </c>
      <c r="H29" s="30">
        <f t="shared" si="2"/>
        <v>0.1064915041710103</v>
      </c>
      <c r="I29" s="30">
        <f t="shared" si="2"/>
        <v>0.1288741808791023</v>
      </c>
      <c r="J29" s="30">
        <f t="shared" si="2"/>
        <v>9.8329239002521593E-2</v>
      </c>
    </row>
    <row r="30" spans="3:10" x14ac:dyDescent="0.25">
      <c r="C30" s="15" t="s">
        <v>15</v>
      </c>
      <c r="D30" s="28">
        <f t="shared" si="2"/>
        <v>1.8054543392693294E-2</v>
      </c>
      <c r="E30" s="28">
        <f t="shared" si="2"/>
        <v>1.4815497857242189E-2</v>
      </c>
      <c r="F30" s="28">
        <f t="shared" si="2"/>
        <v>1.5639856423083097E-2</v>
      </c>
      <c r="G30" s="29">
        <f t="shared" si="2"/>
        <v>2.3277158543766569E-2</v>
      </c>
      <c r="H30" s="30">
        <f t="shared" si="2"/>
        <v>2.0459820744479863E-2</v>
      </c>
      <c r="I30" s="30">
        <f t="shared" si="2"/>
        <v>3.0109457659284872E-2</v>
      </c>
      <c r="J30" s="30">
        <f t="shared" si="2"/>
        <v>9.0451938496872997E-3</v>
      </c>
    </row>
    <row r="31" spans="3:10" x14ac:dyDescent="0.25">
      <c r="C31" s="15" t="s">
        <v>16</v>
      </c>
      <c r="D31" s="28">
        <f t="shared" si="2"/>
        <v>0.10227969401235991</v>
      </c>
      <c r="E31" s="28">
        <f t="shared" si="2"/>
        <v>0.13915356658950442</v>
      </c>
      <c r="F31" s="28">
        <f t="shared" si="2"/>
        <v>0.14072328836781253</v>
      </c>
      <c r="G31" s="29">
        <f t="shared" si="2"/>
        <v>0.11503109890191342</v>
      </c>
      <c r="H31" s="30">
        <f t="shared" si="2"/>
        <v>0.14816644314185856</v>
      </c>
      <c r="I31" s="30">
        <f t="shared" si="2"/>
        <v>0.15777442387860244</v>
      </c>
      <c r="J31" s="30">
        <f t="shared" si="2"/>
        <v>0.11376561261250258</v>
      </c>
    </row>
    <row r="32" spans="3:10" x14ac:dyDescent="0.25">
      <c r="C32" s="15" t="s">
        <v>17</v>
      </c>
      <c r="D32" s="28">
        <f t="shared" si="2"/>
        <v>7.2594061384612288E-2</v>
      </c>
      <c r="E32" s="28">
        <f t="shared" si="2"/>
        <v>7.3159489356863089E-2</v>
      </c>
      <c r="F32" s="28">
        <f t="shared" si="2"/>
        <v>6.750377828739558E-2</v>
      </c>
      <c r="G32" s="29">
        <f t="shared" si="2"/>
        <v>6.3705008657834072E-2</v>
      </c>
      <c r="H32" s="30">
        <f t="shared" si="2"/>
        <v>5.2459404730205529E-2</v>
      </c>
      <c r="I32" s="30">
        <f t="shared" si="2"/>
        <v>9.7719513628646532E-2</v>
      </c>
      <c r="J32" s="30">
        <f t="shared" si="2"/>
        <v>5.3573363927660121E-2</v>
      </c>
    </row>
    <row r="33" spans="3:10" x14ac:dyDescent="0.25">
      <c r="C33" s="15" t="s">
        <v>18</v>
      </c>
      <c r="D33" s="28">
        <f t="shared" si="2"/>
        <v>8.9534501365737942E-2</v>
      </c>
      <c r="E33" s="28">
        <f t="shared" si="2"/>
        <v>9.8383571910918594E-2</v>
      </c>
      <c r="F33" s="28">
        <f t="shared" si="2"/>
        <v>9.8557636199434098E-2</v>
      </c>
      <c r="G33" s="29">
        <f t="shared" si="2"/>
        <v>0.11130646972805903</v>
      </c>
      <c r="H33" s="30">
        <f t="shared" si="2"/>
        <v>0.12011912486299689</v>
      </c>
      <c r="I33" s="30">
        <f t="shared" si="2"/>
        <v>8.9238376294960134E-2</v>
      </c>
      <c r="J33" s="30">
        <f t="shared" si="2"/>
        <v>9.010303023196016E-2</v>
      </c>
    </row>
    <row r="34" spans="3:10" x14ac:dyDescent="0.25">
      <c r="C34" s="15" t="s">
        <v>19</v>
      </c>
      <c r="D34" s="28">
        <f t="shared" si="2"/>
        <v>5.1106024638829569E-3</v>
      </c>
      <c r="E34" s="28">
        <f t="shared" si="2"/>
        <v>8.2055830409583259E-3</v>
      </c>
      <c r="F34" s="28">
        <f t="shared" si="2"/>
        <v>1.1243765521781308E-2</v>
      </c>
      <c r="G34" s="29">
        <f t="shared" si="2"/>
        <v>9.6453591462623521E-3</v>
      </c>
      <c r="H34" s="30">
        <f t="shared" si="2"/>
        <v>1.7585801505741322E-2</v>
      </c>
      <c r="I34" s="30">
        <f t="shared" si="2"/>
        <v>3.1610553450220971E-3</v>
      </c>
      <c r="J34" s="30">
        <f t="shared" si="2"/>
        <v>2.7871796353264491E-2</v>
      </c>
    </row>
    <row r="35" spans="3:10" x14ac:dyDescent="0.25">
      <c r="C35" s="15" t="s">
        <v>20</v>
      </c>
      <c r="D35" s="28">
        <f t="shared" si="2"/>
        <v>1.3393109532532442E-2</v>
      </c>
      <c r="E35" s="28">
        <f t="shared" si="2"/>
        <v>2.0671743464987912E-2</v>
      </c>
      <c r="F35" s="28">
        <f t="shared" si="2"/>
        <v>2.3415046406384553E-2</v>
      </c>
      <c r="G35" s="29">
        <f t="shared" si="2"/>
        <v>2.4080980853139075E-2</v>
      </c>
      <c r="H35" s="30">
        <f t="shared" si="2"/>
        <v>2.8323564146957469E-2</v>
      </c>
      <c r="I35" s="30">
        <f t="shared" si="2"/>
        <v>1.6324667043973128E-2</v>
      </c>
      <c r="J35" s="30">
        <f t="shared" si="2"/>
        <v>1.257835078594961E-2</v>
      </c>
    </row>
    <row r="36" spans="3:10" x14ac:dyDescent="0.25">
      <c r="C36" s="15" t="s">
        <v>21</v>
      </c>
      <c r="D36" s="31">
        <f t="shared" si="2"/>
        <v>0.12498840762433315</v>
      </c>
      <c r="E36" s="31">
        <f t="shared" si="2"/>
        <v>0.14150493648552487</v>
      </c>
      <c r="F36" s="31">
        <f t="shared" si="2"/>
        <v>0.12706142379850846</v>
      </c>
      <c r="G36" s="32">
        <f t="shared" si="2"/>
        <v>0.12471856816433312</v>
      </c>
      <c r="H36" s="33">
        <f t="shared" si="2"/>
        <v>0.11577441717108965</v>
      </c>
      <c r="I36" s="33">
        <f t="shared" si="2"/>
        <v>0.14486037036242758</v>
      </c>
      <c r="J36" s="33">
        <f t="shared" si="2"/>
        <v>0.12431317432116086</v>
      </c>
    </row>
    <row r="37" spans="3:10" x14ac:dyDescent="0.25">
      <c r="C37" s="16" t="s">
        <v>21</v>
      </c>
      <c r="D37" s="34">
        <f t="shared" ref="D37:J37" si="3">SUM(D25:D36)</f>
        <v>1</v>
      </c>
      <c r="E37" s="34">
        <f t="shared" si="3"/>
        <v>1</v>
      </c>
      <c r="F37" s="34">
        <f t="shared" si="3"/>
        <v>1.0000000000000002</v>
      </c>
      <c r="G37" s="34">
        <f t="shared" si="3"/>
        <v>1</v>
      </c>
      <c r="H37" s="34">
        <f t="shared" si="3"/>
        <v>0.99999999999999989</v>
      </c>
      <c r="I37" s="34">
        <f t="shared" si="3"/>
        <v>1</v>
      </c>
      <c r="J37" s="34">
        <f t="shared" si="3"/>
        <v>0.99999999999999989</v>
      </c>
    </row>
    <row r="38" spans="3:10" x14ac:dyDescent="0.25">
      <c r="C38" s="18" t="s">
        <v>22</v>
      </c>
      <c r="D38" s="35"/>
      <c r="E38" s="35"/>
      <c r="F38" s="35"/>
      <c r="G38" s="35"/>
      <c r="H38" s="35"/>
      <c r="I38" s="35"/>
      <c r="J38" s="35"/>
    </row>
    <row r="39" spans="3:10" x14ac:dyDescent="0.25">
      <c r="C39" s="20" t="s">
        <v>23</v>
      </c>
      <c r="E39" s="21"/>
      <c r="J39" s="22" t="s">
        <v>24</v>
      </c>
    </row>
  </sheetData>
  <mergeCells count="4">
    <mergeCell ref="C4:C5"/>
    <mergeCell ref="D4:J4"/>
    <mergeCell ref="C23:C24"/>
    <mergeCell ref="D23:J23"/>
  </mergeCell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Tabel11</vt:lpstr>
      <vt:lpstr>Tabel11!Print_Area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2018-11-09T20:16:54Z</dcterms:created>
  <dcterms:modified xsi:type="dcterms:W3CDTF">2018-11-09T20:17:13Z</dcterms:modified>
</cp:coreProperties>
</file>