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nformatie en statistieken voor iedereen\Afdeling P&amp;I\CBS Publicaties\Government &amp; Politics\Data\"/>
    </mc:Choice>
  </mc:AlternateContent>
  <bookViews>
    <workbookView xWindow="720" yWindow="360" windowWidth="17955" windowHeight="11535"/>
  </bookViews>
  <sheets>
    <sheet name="2012-2016" sheetId="1" r:id="rId1"/>
  </sheets>
  <calcPr calcId="162913"/>
</workbook>
</file>

<file path=xl/calcChain.xml><?xml version="1.0" encoding="utf-8"?>
<calcChain xmlns="http://schemas.openxmlformats.org/spreadsheetml/2006/main">
  <c r="O21" i="1" l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J21" i="1" l="1"/>
  <c r="L21" i="1"/>
</calcChain>
</file>

<file path=xl/sharedStrings.xml><?xml version="1.0" encoding="utf-8"?>
<sst xmlns="http://schemas.openxmlformats.org/spreadsheetml/2006/main" count="89" uniqueCount="45">
  <si>
    <t>Number of votes</t>
  </si>
  <si>
    <t>Number of seats</t>
  </si>
  <si>
    <t>PNP</t>
  </si>
  <si>
    <t>Source: Election Head Office Curaçao</t>
  </si>
  <si>
    <t>Korsou di nos tur</t>
  </si>
  <si>
    <t>Pueblo Sobereno</t>
  </si>
  <si>
    <t>Movementu Progresivo</t>
  </si>
  <si>
    <t>Kousa Prome</t>
  </si>
  <si>
    <t>Other parties in 2012</t>
  </si>
  <si>
    <t>percentage</t>
  </si>
  <si>
    <t>Total</t>
  </si>
  <si>
    <t>9,54</t>
  </si>
  <si>
    <t xml:space="preserve">                 21,21</t>
  </si>
  <si>
    <t xml:space="preserve">                 19,75</t>
  </si>
  <si>
    <t>-</t>
  </si>
  <si>
    <t xml:space="preserve">              16,23</t>
  </si>
  <si>
    <t xml:space="preserve">              15,91</t>
  </si>
  <si>
    <t xml:space="preserve">              15,12</t>
  </si>
  <si>
    <t xml:space="preserve">              10,44</t>
  </si>
  <si>
    <t xml:space="preserve">                   5,90          </t>
  </si>
  <si>
    <t xml:space="preserve">                8,85</t>
  </si>
  <si>
    <t xml:space="preserve">                 22,67</t>
  </si>
  <si>
    <t xml:space="preserve">                6,74</t>
  </si>
  <si>
    <t xml:space="preserve">                        -</t>
  </si>
  <si>
    <t xml:space="preserve">                5,27</t>
  </si>
  <si>
    <t xml:space="preserve">                  1,30</t>
  </si>
  <si>
    <t xml:space="preserve">                2,49</t>
  </si>
  <si>
    <t xml:space="preserve">                      -</t>
  </si>
  <si>
    <t xml:space="preserve">                2,43</t>
  </si>
  <si>
    <t xml:space="preserve">                  2,06</t>
  </si>
  <si>
    <t xml:space="preserve">              -</t>
  </si>
  <si>
    <t xml:space="preserve">                   -</t>
  </si>
  <si>
    <t xml:space="preserve">             -</t>
  </si>
  <si>
    <t>MAN</t>
  </si>
  <si>
    <t>MFK</t>
  </si>
  <si>
    <t xml:space="preserve">PAR </t>
  </si>
  <si>
    <t>Korsou Vishionario</t>
  </si>
  <si>
    <t>Un kambio pa korsou</t>
  </si>
  <si>
    <t>Trabou pa Korsou</t>
  </si>
  <si>
    <t>Democratische Partij (DP)</t>
  </si>
  <si>
    <t>Partido Inovashon Nashonal</t>
  </si>
  <si>
    <t>KUMUN</t>
  </si>
  <si>
    <t>Results of the Elections for the Parliament of Curaçao, 2012-2016-2017-2021</t>
  </si>
  <si>
    <t>Korsou Esun Miho</t>
  </si>
  <si>
    <t>Political Parties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</si>
</sst>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3">
    <font>
      <sz val="10"/>
      <name val="Arial"/>
    </font>
    <font>
      <sz val="10"/>
      <name val="Arial"/>
      <family val="2"/>
    </font>
    <font>
      <b/>
      <sz val="12"/>
      <color theme="0"/>
      <name val="Palatino"/>
      <family val="1"/>
    </font>
    <font>
      <sz val="10"/>
      <name val="Palatino"/>
      <family val="1"/>
    </font>
    <font>
      <b/>
      <sz val="10"/>
      <name val="Palatino"/>
      <family val="1"/>
    </font>
    <font>
      <b/>
      <sz val="8"/>
      <name val="Palatino"/>
      <family val="1"/>
    </font>
    <font>
      <b/>
      <sz val="9"/>
      <name val="Palatino"/>
      <family val="1"/>
    </font>
    <font>
      <sz val="12"/>
      <name val="Palatino"/>
      <family val="1"/>
    </font>
    <font>
      <b/>
      <sz val="9"/>
      <color theme="0"/>
      <name val="Palatino"/>
      <family val="1"/>
    </font>
    <font>
      <sz val="10"/>
      <color theme="0"/>
      <name val="Palatino"/>
      <family val="1"/>
    </font>
    <font>
      <i/>
      <sz val="12"/>
      <name val="Palatino"/>
      <family val="1"/>
    </font>
    <font>
      <b/>
      <sz val="12"/>
      <name val="Palatino"/>
    </font>
    <font>
      <b/>
      <sz val="12"/>
      <name val="Palatino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0" borderId="0" xfId="0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/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3" fillId="2" borderId="0" xfId="0" applyFont="1" applyFill="1" applyBorder="1"/>
    <xf numFmtId="1" fontId="3" fillId="2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0" fontId="7" fillId="0" borderId="0" xfId="1" applyFont="1" applyBorder="1"/>
    <xf numFmtId="0" fontId="8" fillId="2" borderId="0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left"/>
    </xf>
    <xf numFmtId="0" fontId="9" fillId="2" borderId="0" xfId="0" applyFont="1" applyFill="1" applyBorder="1"/>
    <xf numFmtId="1" fontId="9" fillId="2" borderId="0" xfId="0" applyNumberFormat="1" applyFont="1" applyFill="1" applyBorder="1"/>
    <xf numFmtId="0" fontId="9" fillId="2" borderId="0" xfId="0" applyFont="1" applyFill="1" applyBorder="1" applyAlignment="1">
      <alignment horizontal="center"/>
    </xf>
    <xf numFmtId="0" fontId="4" fillId="0" borderId="8" xfId="1" applyFont="1" applyFill="1" applyBorder="1" applyAlignment="1">
      <alignment horizontal="left" vertical="center"/>
    </xf>
    <xf numFmtId="0" fontId="5" fillId="0" borderId="1" xfId="1" applyFont="1" applyBorder="1"/>
    <xf numFmtId="0" fontId="7" fillId="0" borderId="7" xfId="1" applyFont="1" applyBorder="1"/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7" fillId="0" borderId="1" xfId="1" applyFont="1" applyBorder="1"/>
    <xf numFmtId="0" fontId="7" fillId="0" borderId="0" xfId="0" quotePrefix="1" applyFont="1" applyBorder="1" applyAlignment="1">
      <alignment horizontal="right"/>
    </xf>
    <xf numFmtId="0" fontId="7" fillId="0" borderId="5" xfId="0" quotePrefix="1" applyFont="1" applyBorder="1" applyAlignment="1">
      <alignment horizontal="center"/>
    </xf>
    <xf numFmtId="0" fontId="7" fillId="0" borderId="0" xfId="0" applyFont="1" applyBorder="1"/>
    <xf numFmtId="1" fontId="7" fillId="0" borderId="0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72" fontId="7" fillId="0" borderId="0" xfId="0" applyNumberFormat="1" applyFont="1" applyBorder="1"/>
    <xf numFmtId="0" fontId="7" fillId="0" borderId="5" xfId="0" applyFont="1" applyBorder="1"/>
    <xf numFmtId="0" fontId="7" fillId="0" borderId="5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0" xfId="0" applyFont="1" applyFill="1" applyBorder="1"/>
    <xf numFmtId="0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0" fillId="0" borderId="1" xfId="1" applyFont="1" applyBorder="1"/>
    <xf numFmtId="3" fontId="7" fillId="0" borderId="0" xfId="1" applyNumberFormat="1" applyFont="1" applyBorder="1"/>
    <xf numFmtId="0" fontId="7" fillId="0" borderId="5" xfId="0" applyFont="1" applyBorder="1" applyAlignment="1"/>
    <xf numFmtId="0" fontId="7" fillId="0" borderId="1" xfId="0" applyFont="1" applyBorder="1" applyAlignment="1"/>
    <xf numFmtId="0" fontId="7" fillId="0" borderId="1" xfId="0" applyFont="1" applyBorder="1"/>
    <xf numFmtId="0" fontId="7" fillId="0" borderId="3" xfId="1" applyFont="1" applyBorder="1"/>
    <xf numFmtId="0" fontId="7" fillId="0" borderId="4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3" fontId="7" fillId="0" borderId="3" xfId="0" applyNumberFormat="1" applyFont="1" applyFill="1" applyBorder="1"/>
    <xf numFmtId="1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7" fillId="0" borderId="7" xfId="0" applyFont="1" applyBorder="1"/>
    <xf numFmtId="172" fontId="7" fillId="0" borderId="3" xfId="0" applyNumberFormat="1" applyFont="1" applyBorder="1"/>
    <xf numFmtId="0" fontId="11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" fontId="11" fillId="0" borderId="0" xfId="0" applyNumberFormat="1" applyFont="1" applyBorder="1" applyAlignment="1">
      <alignment vertical="top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5" xfId="0" applyFont="1" applyBorder="1" applyAlignment="1">
      <alignment wrapText="1"/>
    </xf>
    <xf numFmtId="0" fontId="12" fillId="0" borderId="6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2" fillId="0" borderId="8" xfId="0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zoomScaleNormal="100" workbookViewId="0">
      <selection activeCell="F37" sqref="F37"/>
    </sheetView>
  </sheetViews>
  <sheetFormatPr defaultColWidth="9.140625" defaultRowHeight="12.75"/>
  <cols>
    <col min="1" max="1" width="25.42578125" style="1" customWidth="1"/>
    <col min="2" max="3" width="11.85546875" style="1" customWidth="1"/>
    <col min="4" max="4" width="9.140625" style="1"/>
    <col min="5" max="5" width="22.85546875" style="1" customWidth="1"/>
    <col min="6" max="6" width="10.28515625" style="1" bestFit="1" customWidth="1"/>
    <col min="7" max="7" width="14.140625" style="9" customWidth="1"/>
    <col min="8" max="8" width="10.28515625" style="11" customWidth="1"/>
    <col min="9" max="9" width="19.5703125" style="11" customWidth="1"/>
    <col min="10" max="10" width="10.140625" style="1" customWidth="1"/>
    <col min="11" max="11" width="10.5703125" style="1" customWidth="1"/>
    <col min="12" max="12" width="10.140625" style="1" customWidth="1"/>
    <col min="13" max="13" width="21.7109375" style="1" customWidth="1"/>
    <col min="14" max="14" width="10.28515625" style="1" customWidth="1"/>
    <col min="15" max="15" width="10.140625" style="1" customWidth="1"/>
    <col min="16" max="16" width="10.85546875" style="1" customWidth="1"/>
    <col min="17" max="16384" width="9.140625" style="1"/>
  </cols>
  <sheetData>
    <row r="1" spans="1:16" ht="15.75">
      <c r="A1" s="12" t="s">
        <v>42</v>
      </c>
      <c r="B1" s="12"/>
      <c r="C1" s="12"/>
      <c r="D1" s="12"/>
      <c r="E1" s="13"/>
      <c r="F1" s="14"/>
      <c r="G1" s="15"/>
      <c r="H1" s="16"/>
      <c r="I1" s="16"/>
      <c r="J1" s="14"/>
      <c r="K1" s="14"/>
      <c r="L1" s="14"/>
      <c r="M1" s="14"/>
      <c r="N1" s="14"/>
      <c r="O1" s="14"/>
      <c r="P1" s="14"/>
    </row>
    <row r="2" spans="1:16" ht="15.75">
      <c r="A2" s="23"/>
      <c r="B2" s="73">
        <v>2012</v>
      </c>
      <c r="C2" s="73"/>
      <c r="D2" s="74"/>
      <c r="E2" s="75"/>
      <c r="F2" s="76">
        <v>2016</v>
      </c>
      <c r="G2" s="76"/>
      <c r="H2" s="77"/>
      <c r="I2" s="78"/>
      <c r="J2" s="76">
        <v>2017</v>
      </c>
      <c r="K2" s="76"/>
      <c r="L2" s="77"/>
      <c r="M2" s="78"/>
      <c r="N2" s="76">
        <v>2021</v>
      </c>
      <c r="O2" s="76"/>
      <c r="P2" s="77"/>
    </row>
    <row r="3" spans="1:16" ht="31.5">
      <c r="A3" s="63" t="s">
        <v>44</v>
      </c>
      <c r="B3" s="64" t="s">
        <v>0</v>
      </c>
      <c r="C3" s="65" t="s">
        <v>9</v>
      </c>
      <c r="D3" s="66" t="s">
        <v>1</v>
      </c>
      <c r="E3" s="63" t="s">
        <v>44</v>
      </c>
      <c r="F3" s="67" t="s">
        <v>0</v>
      </c>
      <c r="G3" s="68" t="s">
        <v>9</v>
      </c>
      <c r="H3" s="69" t="s">
        <v>1</v>
      </c>
      <c r="I3" s="63" t="s">
        <v>44</v>
      </c>
      <c r="J3" s="70" t="s">
        <v>0</v>
      </c>
      <c r="K3" s="71" t="s">
        <v>9</v>
      </c>
      <c r="L3" s="72" t="s">
        <v>1</v>
      </c>
      <c r="M3" s="63" t="s">
        <v>44</v>
      </c>
      <c r="N3" s="70" t="s">
        <v>0</v>
      </c>
      <c r="O3" s="71" t="s">
        <v>9</v>
      </c>
      <c r="P3" s="72" t="s">
        <v>1</v>
      </c>
    </row>
    <row r="4" spans="1:16">
      <c r="A4" s="24"/>
      <c r="B4" s="2"/>
      <c r="C4" s="2"/>
      <c r="D4" s="3"/>
      <c r="E4" s="26"/>
      <c r="F4" s="4"/>
      <c r="G4" s="8"/>
      <c r="H4" s="10"/>
      <c r="I4" s="27"/>
      <c r="J4" s="4"/>
      <c r="K4" s="5"/>
      <c r="L4" s="6"/>
      <c r="M4" s="28"/>
      <c r="P4" s="7"/>
    </row>
    <row r="5" spans="1:16" ht="15.75">
      <c r="A5" s="29" t="s">
        <v>33</v>
      </c>
      <c r="B5" s="30">
        <v>8.2940000000000005</v>
      </c>
      <c r="C5" s="30" t="s">
        <v>11</v>
      </c>
      <c r="D5" s="31">
        <v>2</v>
      </c>
      <c r="E5" s="29" t="s">
        <v>33</v>
      </c>
      <c r="F5" s="32">
        <v>12839</v>
      </c>
      <c r="G5" s="33" t="s">
        <v>15</v>
      </c>
      <c r="H5" s="34">
        <v>4</v>
      </c>
      <c r="I5" s="29" t="s">
        <v>33</v>
      </c>
      <c r="J5" s="35">
        <v>16070</v>
      </c>
      <c r="K5" s="36">
        <v>20</v>
      </c>
      <c r="L5" s="34">
        <v>5</v>
      </c>
      <c r="M5" s="29" t="s">
        <v>33</v>
      </c>
      <c r="N5" s="32">
        <v>5463</v>
      </c>
      <c r="O5" s="37">
        <f>N5/N21*100</f>
        <v>6.4387242769252531</v>
      </c>
      <c r="P5" s="38">
        <v>2</v>
      </c>
    </row>
    <row r="6" spans="1:16" ht="15.75">
      <c r="A6" s="29" t="s">
        <v>34</v>
      </c>
      <c r="B6" s="17">
        <v>18450</v>
      </c>
      <c r="C6" s="17" t="s">
        <v>12</v>
      </c>
      <c r="D6" s="39">
        <v>5</v>
      </c>
      <c r="E6" s="29" t="s">
        <v>34</v>
      </c>
      <c r="F6" s="32">
        <v>12671</v>
      </c>
      <c r="G6" s="33" t="s">
        <v>16</v>
      </c>
      <c r="H6" s="34">
        <v>4</v>
      </c>
      <c r="I6" s="29" t="s">
        <v>34</v>
      </c>
      <c r="J6" s="35">
        <v>15706</v>
      </c>
      <c r="K6" s="36">
        <v>20</v>
      </c>
      <c r="L6" s="34">
        <v>5</v>
      </c>
      <c r="M6" s="29" t="s">
        <v>34</v>
      </c>
      <c r="N6" s="32">
        <v>23554</v>
      </c>
      <c r="O6" s="37">
        <f>N6/N21*100</f>
        <v>27.760884425901043</v>
      </c>
      <c r="P6" s="38">
        <v>9</v>
      </c>
    </row>
    <row r="7" spans="1:16" ht="15.75">
      <c r="A7" s="40" t="s">
        <v>35</v>
      </c>
      <c r="B7" s="17">
        <v>17.178999999999998</v>
      </c>
      <c r="C7" s="17" t="s">
        <v>13</v>
      </c>
      <c r="D7" s="39">
        <v>4</v>
      </c>
      <c r="E7" s="40" t="s">
        <v>35</v>
      </c>
      <c r="F7" s="32">
        <v>11949</v>
      </c>
      <c r="G7" s="33" t="s">
        <v>17</v>
      </c>
      <c r="H7" s="34">
        <v>4</v>
      </c>
      <c r="I7" s="40" t="s">
        <v>35</v>
      </c>
      <c r="J7" s="35">
        <v>18368</v>
      </c>
      <c r="K7" s="36">
        <v>23</v>
      </c>
      <c r="L7" s="34">
        <v>6</v>
      </c>
      <c r="M7" s="40" t="s">
        <v>35</v>
      </c>
      <c r="N7" s="32">
        <v>11781</v>
      </c>
      <c r="O7" s="37">
        <f>N7/N21*100</f>
        <v>13.885156636730075</v>
      </c>
      <c r="P7" s="38">
        <v>4</v>
      </c>
    </row>
    <row r="8" spans="1:16" ht="15.75">
      <c r="A8" s="40" t="s">
        <v>4</v>
      </c>
      <c r="B8" s="30" t="s">
        <v>14</v>
      </c>
      <c r="C8" s="30" t="s">
        <v>14</v>
      </c>
      <c r="D8" s="39" t="s">
        <v>14</v>
      </c>
      <c r="E8" s="40" t="s">
        <v>4</v>
      </c>
      <c r="F8" s="41">
        <v>8254</v>
      </c>
      <c r="G8" s="33" t="s">
        <v>18</v>
      </c>
      <c r="H8" s="34">
        <v>3</v>
      </c>
      <c r="I8" s="40" t="s">
        <v>4</v>
      </c>
      <c r="J8" s="42">
        <v>7439</v>
      </c>
      <c r="K8" s="36">
        <v>10</v>
      </c>
      <c r="L8" s="34">
        <v>2</v>
      </c>
      <c r="M8" s="40" t="s">
        <v>4</v>
      </c>
      <c r="N8" s="32">
        <v>3521</v>
      </c>
      <c r="O8" s="37">
        <f>N8/N21*100</f>
        <v>4.149871531952007</v>
      </c>
      <c r="P8" s="38"/>
    </row>
    <row r="9" spans="1:16" ht="15.75">
      <c r="A9" s="40" t="s">
        <v>2</v>
      </c>
      <c r="B9" s="17">
        <v>5.13</v>
      </c>
      <c r="C9" s="17" t="s">
        <v>19</v>
      </c>
      <c r="D9" s="39">
        <v>1</v>
      </c>
      <c r="E9" s="40" t="s">
        <v>2</v>
      </c>
      <c r="F9" s="41">
        <v>7017</v>
      </c>
      <c r="G9" s="43" t="s">
        <v>20</v>
      </c>
      <c r="H9" s="34">
        <v>2</v>
      </c>
      <c r="I9" s="40" t="s">
        <v>2</v>
      </c>
      <c r="J9" s="42">
        <v>3099</v>
      </c>
      <c r="K9" s="44">
        <v>4</v>
      </c>
      <c r="L9" s="34">
        <v>0</v>
      </c>
      <c r="M9" s="40" t="s">
        <v>2</v>
      </c>
      <c r="N9" s="32">
        <v>10573</v>
      </c>
      <c r="O9" s="37">
        <f>N9/N21*100</f>
        <v>12.461400655304905</v>
      </c>
      <c r="P9" s="38">
        <v>4</v>
      </c>
    </row>
    <row r="10" spans="1:16" ht="15.75">
      <c r="A10" s="40" t="s">
        <v>5</v>
      </c>
      <c r="B10" s="17">
        <v>19.715</v>
      </c>
      <c r="C10" s="17" t="s">
        <v>21</v>
      </c>
      <c r="D10" s="39">
        <v>5</v>
      </c>
      <c r="E10" s="40" t="s">
        <v>5</v>
      </c>
      <c r="F10" s="41">
        <v>5323</v>
      </c>
      <c r="G10" s="43" t="s">
        <v>22</v>
      </c>
      <c r="H10" s="34">
        <v>2</v>
      </c>
      <c r="I10" s="40" t="s">
        <v>5</v>
      </c>
      <c r="J10" s="42">
        <v>4028</v>
      </c>
      <c r="K10" s="44">
        <v>5</v>
      </c>
      <c r="L10" s="34">
        <v>1</v>
      </c>
      <c r="M10" s="40" t="s">
        <v>5</v>
      </c>
      <c r="N10" s="32">
        <v>1216</v>
      </c>
      <c r="O10" s="37">
        <f>N10/N21*100</f>
        <v>1.4331848289842775</v>
      </c>
      <c r="P10" s="38"/>
    </row>
    <row r="11" spans="1:16" ht="15.75">
      <c r="A11" s="40" t="s">
        <v>6</v>
      </c>
      <c r="B11" s="17" t="s">
        <v>23</v>
      </c>
      <c r="C11" s="17" t="s">
        <v>23</v>
      </c>
      <c r="D11" s="39" t="s">
        <v>14</v>
      </c>
      <c r="E11" s="40" t="s">
        <v>6</v>
      </c>
      <c r="F11" s="41">
        <v>4140</v>
      </c>
      <c r="G11" s="43" t="s">
        <v>24</v>
      </c>
      <c r="H11" s="34">
        <v>1</v>
      </c>
      <c r="I11" s="40" t="s">
        <v>6</v>
      </c>
      <c r="J11" s="42">
        <v>3880</v>
      </c>
      <c r="K11" s="44">
        <v>5</v>
      </c>
      <c r="L11" s="34">
        <v>1</v>
      </c>
      <c r="M11" s="40" t="s">
        <v>6</v>
      </c>
      <c r="N11" s="32">
        <v>1461</v>
      </c>
      <c r="O11" s="37">
        <f>N11/N21*100</f>
        <v>1.7219432854819319</v>
      </c>
      <c r="P11" s="38"/>
    </row>
    <row r="12" spans="1:16" ht="15.75">
      <c r="A12" s="29" t="s">
        <v>7</v>
      </c>
      <c r="B12" s="17" t="s">
        <v>27</v>
      </c>
      <c r="C12" s="17" t="s">
        <v>23</v>
      </c>
      <c r="D12" s="39" t="s">
        <v>14</v>
      </c>
      <c r="E12" s="29" t="s">
        <v>7</v>
      </c>
      <c r="F12" s="41">
        <v>1867</v>
      </c>
      <c r="G12" s="43" t="s">
        <v>28</v>
      </c>
      <c r="H12" s="34">
        <v>0</v>
      </c>
      <c r="I12" s="29" t="s">
        <v>7</v>
      </c>
      <c r="J12" s="42">
        <v>1975</v>
      </c>
      <c r="K12" s="44">
        <v>3</v>
      </c>
      <c r="L12" s="34">
        <v>1</v>
      </c>
      <c r="M12" s="29" t="s">
        <v>7</v>
      </c>
      <c r="N12" s="32">
        <v>2454</v>
      </c>
      <c r="O12" s="37">
        <f>N12/N21*100</f>
        <v>2.8922989887560995</v>
      </c>
      <c r="P12" s="38"/>
    </row>
    <row r="13" spans="1:16" ht="15.75">
      <c r="A13" s="29" t="s">
        <v>39</v>
      </c>
      <c r="B13" s="17">
        <v>1.127</v>
      </c>
      <c r="C13" s="17" t="s">
        <v>25</v>
      </c>
      <c r="D13" s="39">
        <v>0</v>
      </c>
      <c r="E13" s="29" t="s">
        <v>39</v>
      </c>
      <c r="F13" s="41">
        <v>1.966</v>
      </c>
      <c r="G13" s="43" t="s">
        <v>26</v>
      </c>
      <c r="H13" s="34">
        <v>0</v>
      </c>
      <c r="I13" s="45"/>
      <c r="J13" s="41"/>
      <c r="K13" s="41"/>
      <c r="L13" s="38"/>
      <c r="M13" s="29" t="s">
        <v>39</v>
      </c>
      <c r="N13" s="32">
        <v>2391</v>
      </c>
      <c r="O13" s="37">
        <f>N13/N21*100</f>
        <v>2.818046814228131</v>
      </c>
      <c r="P13" s="38"/>
    </row>
    <row r="14" spans="1:16" ht="12.6" customHeight="1">
      <c r="A14" s="29"/>
      <c r="B14" s="17"/>
      <c r="C14" s="17"/>
      <c r="D14" s="39"/>
      <c r="E14" s="46"/>
      <c r="F14" s="41"/>
      <c r="G14" s="43"/>
      <c r="H14" s="34"/>
      <c r="I14" s="45"/>
      <c r="J14" s="41"/>
      <c r="K14" s="41"/>
      <c r="L14" s="38"/>
      <c r="M14" s="29" t="s">
        <v>36</v>
      </c>
      <c r="N14" s="32">
        <v>3541</v>
      </c>
      <c r="O14" s="37">
        <f>N14/N21*100</f>
        <v>4.1734436508497748</v>
      </c>
      <c r="P14" s="38"/>
    </row>
    <row r="15" spans="1:16" ht="12.6" customHeight="1">
      <c r="A15" s="29"/>
      <c r="B15" s="17"/>
      <c r="C15" s="17"/>
      <c r="D15" s="39"/>
      <c r="E15" s="46"/>
      <c r="F15" s="41"/>
      <c r="G15" s="43"/>
      <c r="H15" s="34"/>
      <c r="I15" s="45"/>
      <c r="J15" s="41"/>
      <c r="K15" s="41"/>
      <c r="L15" s="38"/>
      <c r="M15" s="29" t="s">
        <v>37</v>
      </c>
      <c r="N15" s="32">
        <v>3962</v>
      </c>
      <c r="O15" s="37">
        <f>N15/N21*100</f>
        <v>4.6696367536477847</v>
      </c>
      <c r="P15" s="38">
        <v>1</v>
      </c>
    </row>
    <row r="16" spans="1:16" ht="12.6" customHeight="1">
      <c r="A16" s="29"/>
      <c r="B16" s="17"/>
      <c r="C16" s="17"/>
      <c r="D16" s="39"/>
      <c r="E16" s="46"/>
      <c r="F16" s="41"/>
      <c r="G16" s="43"/>
      <c r="H16" s="34"/>
      <c r="I16" s="45"/>
      <c r="J16" s="41"/>
      <c r="K16" s="41"/>
      <c r="L16" s="38"/>
      <c r="M16" s="29" t="s">
        <v>38</v>
      </c>
      <c r="N16" s="32">
        <v>4413</v>
      </c>
      <c r="O16" s="37">
        <f>N16/N21*100</f>
        <v>5.2011880347924482</v>
      </c>
      <c r="P16" s="38"/>
    </row>
    <row r="17" spans="1:16" ht="12.6" customHeight="1">
      <c r="A17" s="29"/>
      <c r="B17" s="17"/>
      <c r="C17" s="17"/>
      <c r="D17" s="39"/>
      <c r="E17" s="46"/>
      <c r="F17" s="41"/>
      <c r="G17" s="43"/>
      <c r="H17" s="34"/>
      <c r="I17" s="45"/>
      <c r="J17" s="41"/>
      <c r="K17" s="41"/>
      <c r="L17" s="38"/>
      <c r="M17" s="29" t="s">
        <v>40</v>
      </c>
      <c r="N17" s="32">
        <v>3733</v>
      </c>
      <c r="O17" s="37">
        <f>N17/N21*100</f>
        <v>4.3997359922683454</v>
      </c>
      <c r="P17" s="38"/>
    </row>
    <row r="18" spans="1:16" ht="12.6" customHeight="1">
      <c r="A18" s="29"/>
      <c r="B18" s="17"/>
      <c r="C18" s="17"/>
      <c r="D18" s="39"/>
      <c r="E18" s="46"/>
      <c r="F18" s="41"/>
      <c r="G18" s="43"/>
      <c r="H18" s="34"/>
      <c r="I18" s="45"/>
      <c r="J18" s="41"/>
      <c r="K18" s="41"/>
      <c r="L18" s="38"/>
      <c r="M18" s="29" t="s">
        <v>43</v>
      </c>
      <c r="N18" s="32">
        <v>4542</v>
      </c>
      <c r="O18" s="37">
        <f>N18/N21*100</f>
        <v>5.3532282016830495</v>
      </c>
      <c r="P18" s="38">
        <v>1</v>
      </c>
    </row>
    <row r="19" spans="1:16" ht="12.6" customHeight="1">
      <c r="A19" s="29"/>
      <c r="B19" s="17"/>
      <c r="C19" s="17"/>
      <c r="D19" s="39"/>
      <c r="E19" s="46"/>
      <c r="F19" s="41"/>
      <c r="G19" s="43"/>
      <c r="H19" s="34"/>
      <c r="I19" s="45"/>
      <c r="J19" s="41"/>
      <c r="K19" s="41"/>
      <c r="L19" s="38"/>
      <c r="M19" s="29" t="s">
        <v>41</v>
      </c>
      <c r="N19" s="32">
        <v>2241</v>
      </c>
      <c r="O19" s="37">
        <f>N19/N21*100</f>
        <v>2.6412559224948731</v>
      </c>
      <c r="P19" s="38"/>
    </row>
    <row r="20" spans="1:16" ht="15.75">
      <c r="A20" s="47" t="s">
        <v>8</v>
      </c>
      <c r="B20" s="48">
        <v>1790</v>
      </c>
      <c r="C20" s="48" t="s">
        <v>29</v>
      </c>
      <c r="D20" s="39">
        <v>0</v>
      </c>
      <c r="E20" s="46"/>
      <c r="F20" s="32" t="s">
        <v>30</v>
      </c>
      <c r="G20" s="43" t="s">
        <v>31</v>
      </c>
      <c r="H20" s="49" t="s">
        <v>32</v>
      </c>
      <c r="I20" s="50"/>
      <c r="J20" s="32"/>
      <c r="K20" s="41"/>
      <c r="L20" s="38"/>
      <c r="M20" s="51"/>
      <c r="N20" s="32"/>
      <c r="O20" s="37"/>
      <c r="P20" s="38"/>
    </row>
    <row r="21" spans="1:16" ht="15.75">
      <c r="A21" s="25" t="s">
        <v>10</v>
      </c>
      <c r="B21" s="52">
        <v>86.971000000000004</v>
      </c>
      <c r="C21" s="52">
        <v>100</v>
      </c>
      <c r="D21" s="53">
        <v>21</v>
      </c>
      <c r="E21" s="54"/>
      <c r="F21" s="55">
        <v>79014</v>
      </c>
      <c r="G21" s="56">
        <v>100</v>
      </c>
      <c r="H21" s="57">
        <v>21</v>
      </c>
      <c r="I21" s="58"/>
      <c r="J21" s="55">
        <f>SUM(J5:J20)</f>
        <v>70565</v>
      </c>
      <c r="K21" s="59">
        <v>100</v>
      </c>
      <c r="L21" s="60">
        <f>SUM(L5:L20)</f>
        <v>21</v>
      </c>
      <c r="M21" s="61"/>
      <c r="N21" s="59">
        <v>84846</v>
      </c>
      <c r="O21" s="62">
        <f>SUM(O5:O20)</f>
        <v>100</v>
      </c>
      <c r="P21" s="60">
        <v>21</v>
      </c>
    </row>
    <row r="22" spans="1:16">
      <c r="A22" s="18" t="s">
        <v>3</v>
      </c>
      <c r="B22" s="18"/>
      <c r="C22" s="18"/>
      <c r="D22" s="18"/>
      <c r="E22" s="19"/>
      <c r="F22" s="20"/>
      <c r="G22" s="21"/>
      <c r="H22" s="22"/>
      <c r="I22" s="22"/>
      <c r="J22" s="20"/>
      <c r="K22" s="20"/>
      <c r="L22" s="20"/>
      <c r="M22" s="20"/>
      <c r="N22" s="20"/>
      <c r="O22" s="20"/>
      <c r="P22" s="20"/>
    </row>
  </sheetData>
  <mergeCells count="6">
    <mergeCell ref="N2:P2"/>
    <mergeCell ref="A22:D22"/>
    <mergeCell ref="A1:D1"/>
    <mergeCell ref="B2:D2"/>
    <mergeCell ref="F2:H2"/>
    <mergeCell ref="J2:L2"/>
  </mergeCells>
  <printOptions horizontalCentered="1"/>
  <pageMargins left="0.75" right="0.75" top="1.75" bottom="0.5" header="0.5" footer="0.5"/>
  <pageSetup paperSize="9" scale="77" firstPageNumber="18" orientation="landscape" useFirstPageNumber="1" r:id="rId1"/>
  <headerFooter alignWithMargins="0">
    <oddHeader>&amp;L&amp;"Arial,Bold"6. Government and Politics&amp;R&amp;"Arial,Bold"Statistical Yearbook Curaçao 2013</oddHeader>
    <oddFooter>&amp;L&amp;"Arial,Bold"© Central Bureau of Statistics Curaçao&amp;R&amp;"Arial,Bold"&amp;P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2012-2016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cp:lastPrinted>2017-05-03T17:25:03Z</cp:lastPrinted>
  <dcterms:created xsi:type="dcterms:W3CDTF">2016-11-25T13:41:33Z</dcterms:created>
  <dcterms:modified xsi:type="dcterms:W3CDTF">2021-04-20T01:06:05Z</dcterms:modified>
</cp:coreProperties>
</file>